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G:\共有ドライブ\［経営・人材］人材戦略研究所\2024年度\pjt04_人材不足業界間比較調査\B_自治体\03 ＴＥＬ入れ\"/>
    </mc:Choice>
  </mc:AlternateContent>
  <xr:revisionPtr revIDLastSave="0" documentId="13_ncr:1_{A38EA090-CDBD-48BF-A078-517948AAE8CD}" xr6:coauthVersionLast="36" xr6:coauthVersionMax="47" xr10:uidLastSave="{00000000-0000-0000-0000-000000000000}"/>
  <workbookProtection workbookAlgorithmName="SHA-512" workbookHashValue="3XhBhx1lNNoBvjSJrLTTAPGPuKdm2Q+Adwn1aOzo0EehxD/WZ/9H6a6uGU/MIALtApyQvn4moYH4GscJxstyrA==" workbookSaltValue="y4C6AQLtFxUmhalhTHE4NA==" workbookSpinCount="100000" lockStructure="1"/>
  <bookViews>
    <workbookView xWindow="25545" yWindow="2775" windowWidth="31200" windowHeight="25665" tabRatio="769" xr2:uid="{00000000-000D-0000-FFFF-FFFF00000000}"/>
  </bookViews>
  <sheets>
    <sheet name="回答用紙" sheetId="33" r:id="rId1"/>
    <sheet name="市区町村コード" sheetId="35" state="hidden" r:id="rId2"/>
    <sheet name="選択肢リスト" sheetId="34" state="hidden" r:id="rId3"/>
    <sheet name="2022調査票" sheetId="23" state="hidden" r:id="rId4"/>
    <sheet name="2021調査票" sheetId="24" state="hidden" r:id="rId5"/>
    <sheet name="校正チェック表" sheetId="25" state="hidden" r:id="rId6"/>
    <sheet name="scale" sheetId="31" state="hidden" r:id="rId7"/>
  </sheets>
  <definedNames>
    <definedName name="_xlnm.Print_Area" localSheetId="4">'2021調査票'!$A$1:$AB$608</definedName>
    <definedName name="_xlnm.Print_Area" localSheetId="3">'2022調査票'!$A$1:$AB$361</definedName>
    <definedName name="_xlnm.Print_Area" localSheetId="6">scale!$E$1:$AH$6</definedName>
    <definedName name="_xlnm.Print_Area" localSheetId="0">回答用紙!$A$1:$AB$372</definedName>
    <definedName name="_xlnm.Print_Area" localSheetId="1">市区町村コード!$A$1:$D$1795</definedName>
    <definedName name="都道府県">選択肢リスト!$B$2:$B$49</definedName>
  </definedNames>
  <calcPr calcId="191029"/>
</workbook>
</file>

<file path=xl/calcChain.xml><?xml version="1.0" encoding="utf-8"?>
<calcChain xmlns="http://schemas.openxmlformats.org/spreadsheetml/2006/main">
  <c r="AD278" i="33" l="1"/>
  <c r="AD271" i="33"/>
  <c r="AD268" i="33"/>
  <c r="Z198" i="33"/>
  <c r="Y199" i="33" s="1"/>
  <c r="D3" i="35"/>
  <c r="D4" i="35"/>
  <c r="D5" i="35"/>
  <c r="D6" i="35"/>
  <c r="D7" i="35"/>
  <c r="D8" i="35"/>
  <c r="D9" i="35"/>
  <c r="D10" i="35"/>
  <c r="D11" i="35"/>
  <c r="D12" i="35"/>
  <c r="D13" i="35"/>
  <c r="D14" i="35"/>
  <c r="D15" i="35"/>
  <c r="D16" i="35"/>
  <c r="D17" i="35"/>
  <c r="D18" i="35"/>
  <c r="D19" i="35"/>
  <c r="D20" i="35"/>
  <c r="D21" i="35"/>
  <c r="D22" i="35"/>
  <c r="D23" i="35"/>
  <c r="D24" i="35"/>
  <c r="D25"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56" i="35"/>
  <c r="D57" i="35"/>
  <c r="D58" i="35"/>
  <c r="D59" i="35"/>
  <c r="D60" i="35"/>
  <c r="D61" i="35"/>
  <c r="D62" i="35"/>
  <c r="D63" i="35"/>
  <c r="D64" i="35"/>
  <c r="D65" i="35"/>
  <c r="D66" i="35"/>
  <c r="D67" i="35"/>
  <c r="D68" i="35"/>
  <c r="D69" i="35"/>
  <c r="D70" i="35"/>
  <c r="D71" i="35"/>
  <c r="D72" i="35"/>
  <c r="D73" i="35"/>
  <c r="D74" i="35"/>
  <c r="D75" i="35"/>
  <c r="D76" i="35"/>
  <c r="D77" i="35"/>
  <c r="D78" i="35"/>
  <c r="D79" i="35"/>
  <c r="D80" i="35"/>
  <c r="D81" i="35"/>
  <c r="D82" i="35"/>
  <c r="D83" i="35"/>
  <c r="D84" i="35"/>
  <c r="D85" i="35"/>
  <c r="D86" i="35"/>
  <c r="D87" i="35"/>
  <c r="D88" i="35"/>
  <c r="D89" i="35"/>
  <c r="D90" i="35"/>
  <c r="D91" i="35"/>
  <c r="D92" i="35"/>
  <c r="D93" i="35"/>
  <c r="D94" i="35"/>
  <c r="D95" i="35"/>
  <c r="D96" i="35"/>
  <c r="D97" i="35"/>
  <c r="D98" i="35"/>
  <c r="D99" i="35"/>
  <c r="D100" i="35"/>
  <c r="D101" i="35"/>
  <c r="D102" i="35"/>
  <c r="D103" i="35"/>
  <c r="D104" i="35"/>
  <c r="D105" i="35"/>
  <c r="D106" i="35"/>
  <c r="D107" i="35"/>
  <c r="D108" i="35"/>
  <c r="D109" i="35"/>
  <c r="D110" i="35"/>
  <c r="D111" i="35"/>
  <c r="D112" i="35"/>
  <c r="D113" i="35"/>
  <c r="D114" i="35"/>
  <c r="D115" i="35"/>
  <c r="D116" i="35"/>
  <c r="D117" i="35"/>
  <c r="D118" i="35"/>
  <c r="D119" i="35"/>
  <c r="D120" i="35"/>
  <c r="D121" i="35"/>
  <c r="D122" i="35"/>
  <c r="D123" i="35"/>
  <c r="D124" i="35"/>
  <c r="D125" i="35"/>
  <c r="D126" i="35"/>
  <c r="D127" i="35"/>
  <c r="D128" i="35"/>
  <c r="D129" i="35"/>
  <c r="D130" i="35"/>
  <c r="D131" i="35"/>
  <c r="D132" i="35"/>
  <c r="D133" i="35"/>
  <c r="D134" i="35"/>
  <c r="D135" i="35"/>
  <c r="D136" i="35"/>
  <c r="D137" i="35"/>
  <c r="D138" i="35"/>
  <c r="D139" i="35"/>
  <c r="D140" i="35"/>
  <c r="D141" i="35"/>
  <c r="D142" i="35"/>
  <c r="D143" i="35"/>
  <c r="D144" i="35"/>
  <c r="D145" i="35"/>
  <c r="D146" i="35"/>
  <c r="D147" i="35"/>
  <c r="D148" i="35"/>
  <c r="D149" i="35"/>
  <c r="D150" i="35"/>
  <c r="D151" i="35"/>
  <c r="D152" i="35"/>
  <c r="D153" i="35"/>
  <c r="D154" i="35"/>
  <c r="D155" i="35"/>
  <c r="D156" i="35"/>
  <c r="D157" i="35"/>
  <c r="D158" i="35"/>
  <c r="D159" i="35"/>
  <c r="D160" i="35"/>
  <c r="D161" i="35"/>
  <c r="D162" i="35"/>
  <c r="D163" i="35"/>
  <c r="D164" i="35"/>
  <c r="D165" i="35"/>
  <c r="D166" i="35"/>
  <c r="D167" i="35"/>
  <c r="D168" i="35"/>
  <c r="D169" i="35"/>
  <c r="D170" i="35"/>
  <c r="D171" i="35"/>
  <c r="D172" i="35"/>
  <c r="D173" i="35"/>
  <c r="D174" i="35"/>
  <c r="D175" i="35"/>
  <c r="D176" i="35"/>
  <c r="D177" i="35"/>
  <c r="D178" i="35"/>
  <c r="D179" i="35"/>
  <c r="D180" i="35"/>
  <c r="D181" i="35"/>
  <c r="D182" i="35"/>
  <c r="D183" i="35"/>
  <c r="D184" i="35"/>
  <c r="D185" i="35"/>
  <c r="D186" i="35"/>
  <c r="D187" i="35"/>
  <c r="D188" i="35"/>
  <c r="D189" i="35"/>
  <c r="D190" i="35"/>
  <c r="D191" i="35"/>
  <c r="D192" i="35"/>
  <c r="D193" i="35"/>
  <c r="D194" i="35"/>
  <c r="D195" i="35"/>
  <c r="D196" i="35"/>
  <c r="D197" i="35"/>
  <c r="D198" i="35"/>
  <c r="D199" i="35"/>
  <c r="D200" i="35"/>
  <c r="D201" i="35"/>
  <c r="D202" i="35"/>
  <c r="D203" i="35"/>
  <c r="D204" i="35"/>
  <c r="D205" i="35"/>
  <c r="D206" i="35"/>
  <c r="D207" i="35"/>
  <c r="D208" i="35"/>
  <c r="D209" i="35"/>
  <c r="D210" i="35"/>
  <c r="D211" i="35"/>
  <c r="D212" i="35"/>
  <c r="D213" i="35"/>
  <c r="D214" i="35"/>
  <c r="D215" i="35"/>
  <c r="D216" i="35"/>
  <c r="D217" i="35"/>
  <c r="D218" i="35"/>
  <c r="D219" i="35"/>
  <c r="D220" i="35"/>
  <c r="D221" i="35"/>
  <c r="D222" i="35"/>
  <c r="D223" i="35"/>
  <c r="D224" i="35"/>
  <c r="D225" i="35"/>
  <c r="D226" i="35"/>
  <c r="D227" i="35"/>
  <c r="D228" i="35"/>
  <c r="D229" i="35"/>
  <c r="D230" i="35"/>
  <c r="D231" i="35"/>
  <c r="D232" i="35"/>
  <c r="D233" i="35"/>
  <c r="D234" i="35"/>
  <c r="D235" i="35"/>
  <c r="D236" i="35"/>
  <c r="D237" i="35"/>
  <c r="D238" i="35"/>
  <c r="D239" i="35"/>
  <c r="D240" i="35"/>
  <c r="D241" i="35"/>
  <c r="D242" i="35"/>
  <c r="D243" i="35"/>
  <c r="D244" i="35"/>
  <c r="D245" i="35"/>
  <c r="D246" i="35"/>
  <c r="D247" i="35"/>
  <c r="D248" i="35"/>
  <c r="D249" i="35"/>
  <c r="D250" i="35"/>
  <c r="D251" i="35"/>
  <c r="D252" i="35"/>
  <c r="D253" i="35"/>
  <c r="D254" i="35"/>
  <c r="D255" i="35"/>
  <c r="D256" i="35"/>
  <c r="D257" i="35"/>
  <c r="D258" i="35"/>
  <c r="D259" i="35"/>
  <c r="D260" i="35"/>
  <c r="D261" i="35"/>
  <c r="D262" i="35"/>
  <c r="D263" i="35"/>
  <c r="D264" i="35"/>
  <c r="D265" i="35"/>
  <c r="D266" i="35"/>
  <c r="D267" i="35"/>
  <c r="D268" i="35"/>
  <c r="D269" i="35"/>
  <c r="D270" i="35"/>
  <c r="D271" i="35"/>
  <c r="D272" i="35"/>
  <c r="D273" i="35"/>
  <c r="D274" i="35"/>
  <c r="D275" i="35"/>
  <c r="D276" i="35"/>
  <c r="D277" i="35"/>
  <c r="D278" i="35"/>
  <c r="D279" i="35"/>
  <c r="D280" i="35"/>
  <c r="D281" i="35"/>
  <c r="D282" i="35"/>
  <c r="D283" i="35"/>
  <c r="D284" i="35"/>
  <c r="D285" i="35"/>
  <c r="D286" i="35"/>
  <c r="D287" i="35"/>
  <c r="D288" i="35"/>
  <c r="D289" i="35"/>
  <c r="D290" i="35"/>
  <c r="D291" i="35"/>
  <c r="D292" i="35"/>
  <c r="D293" i="35"/>
  <c r="D294" i="35"/>
  <c r="D295" i="35"/>
  <c r="D296" i="35"/>
  <c r="D297" i="35"/>
  <c r="D298" i="35"/>
  <c r="D299" i="35"/>
  <c r="D300" i="35"/>
  <c r="D301" i="35"/>
  <c r="D302" i="35"/>
  <c r="D303" i="35"/>
  <c r="D304" i="35"/>
  <c r="D305" i="35"/>
  <c r="D306" i="35"/>
  <c r="D307" i="35"/>
  <c r="D308" i="35"/>
  <c r="D309" i="35"/>
  <c r="D310" i="35"/>
  <c r="D311" i="35"/>
  <c r="D312" i="35"/>
  <c r="D313" i="35"/>
  <c r="D314" i="35"/>
  <c r="D315" i="35"/>
  <c r="D316" i="35"/>
  <c r="D317" i="35"/>
  <c r="D318" i="35"/>
  <c r="D319" i="35"/>
  <c r="D320" i="35"/>
  <c r="D321" i="35"/>
  <c r="D322" i="35"/>
  <c r="D323" i="35"/>
  <c r="D324" i="35"/>
  <c r="D325" i="35"/>
  <c r="D326" i="35"/>
  <c r="D327" i="35"/>
  <c r="D328" i="35"/>
  <c r="D329" i="35"/>
  <c r="D330" i="35"/>
  <c r="D331" i="35"/>
  <c r="D332" i="35"/>
  <c r="D333" i="35"/>
  <c r="D334" i="35"/>
  <c r="D335" i="35"/>
  <c r="D336" i="35"/>
  <c r="D337" i="35"/>
  <c r="D338" i="35"/>
  <c r="D339" i="35"/>
  <c r="D340" i="35"/>
  <c r="D341" i="35"/>
  <c r="D342" i="35"/>
  <c r="D343" i="35"/>
  <c r="D344" i="35"/>
  <c r="D345" i="35"/>
  <c r="D346" i="35"/>
  <c r="D347" i="35"/>
  <c r="D348" i="35"/>
  <c r="D349" i="35"/>
  <c r="D350" i="35"/>
  <c r="D351" i="35"/>
  <c r="D352" i="35"/>
  <c r="D353" i="35"/>
  <c r="D354" i="35"/>
  <c r="D355" i="35"/>
  <c r="D356" i="35"/>
  <c r="D357" i="35"/>
  <c r="D358" i="35"/>
  <c r="D359" i="35"/>
  <c r="D360" i="35"/>
  <c r="D361" i="35"/>
  <c r="D362" i="35"/>
  <c r="D363" i="35"/>
  <c r="D364" i="35"/>
  <c r="D365" i="35"/>
  <c r="D366" i="35"/>
  <c r="D367" i="35"/>
  <c r="D368" i="35"/>
  <c r="D369" i="35"/>
  <c r="D370" i="35"/>
  <c r="D371" i="35"/>
  <c r="D372" i="35"/>
  <c r="D373" i="35"/>
  <c r="D374" i="35"/>
  <c r="D375" i="35"/>
  <c r="D376" i="35"/>
  <c r="D377" i="35"/>
  <c r="D378" i="35"/>
  <c r="D379" i="35"/>
  <c r="D380" i="35"/>
  <c r="D381" i="35"/>
  <c r="D382" i="35"/>
  <c r="D383" i="35"/>
  <c r="D384" i="35"/>
  <c r="D385" i="35"/>
  <c r="D386" i="35"/>
  <c r="D387" i="35"/>
  <c r="D388" i="35"/>
  <c r="D389" i="35"/>
  <c r="D390" i="35"/>
  <c r="D391" i="35"/>
  <c r="D392" i="35"/>
  <c r="D393" i="35"/>
  <c r="D394" i="35"/>
  <c r="D395" i="35"/>
  <c r="D396" i="35"/>
  <c r="D397" i="35"/>
  <c r="D398" i="35"/>
  <c r="D399" i="35"/>
  <c r="D400" i="35"/>
  <c r="D401" i="35"/>
  <c r="D402" i="35"/>
  <c r="D403" i="35"/>
  <c r="D404" i="35"/>
  <c r="D405" i="35"/>
  <c r="D406" i="35"/>
  <c r="D407" i="35"/>
  <c r="D408" i="35"/>
  <c r="D409" i="35"/>
  <c r="D410" i="35"/>
  <c r="D411" i="35"/>
  <c r="D412" i="35"/>
  <c r="D413" i="35"/>
  <c r="D414" i="35"/>
  <c r="D415" i="35"/>
  <c r="D416" i="35"/>
  <c r="D417" i="35"/>
  <c r="D418" i="35"/>
  <c r="D419" i="35"/>
  <c r="D420" i="35"/>
  <c r="D421" i="35"/>
  <c r="D422" i="35"/>
  <c r="D423" i="35"/>
  <c r="D424" i="35"/>
  <c r="D425" i="35"/>
  <c r="D426" i="35"/>
  <c r="D427" i="35"/>
  <c r="D428" i="35"/>
  <c r="D429" i="35"/>
  <c r="D430" i="35"/>
  <c r="D431" i="35"/>
  <c r="D432" i="35"/>
  <c r="D433" i="35"/>
  <c r="D434" i="35"/>
  <c r="D435" i="35"/>
  <c r="D436" i="35"/>
  <c r="D437" i="35"/>
  <c r="D438" i="35"/>
  <c r="D439" i="35"/>
  <c r="D440" i="35"/>
  <c r="D441" i="35"/>
  <c r="D442" i="35"/>
  <c r="D443" i="35"/>
  <c r="D444" i="35"/>
  <c r="D445" i="35"/>
  <c r="D446" i="35"/>
  <c r="D447" i="35"/>
  <c r="D448" i="35"/>
  <c r="D449" i="35"/>
  <c r="D450" i="35"/>
  <c r="D451" i="35"/>
  <c r="D452" i="35"/>
  <c r="D453" i="35"/>
  <c r="D454" i="35"/>
  <c r="D455" i="35"/>
  <c r="D456" i="35"/>
  <c r="D457" i="35"/>
  <c r="D458" i="35"/>
  <c r="D459" i="35"/>
  <c r="D460" i="35"/>
  <c r="D461" i="35"/>
  <c r="D462" i="35"/>
  <c r="D463" i="35"/>
  <c r="D464" i="35"/>
  <c r="D465" i="35"/>
  <c r="D466" i="35"/>
  <c r="D467" i="35"/>
  <c r="D468" i="35"/>
  <c r="D469" i="35"/>
  <c r="D470" i="35"/>
  <c r="D471" i="35"/>
  <c r="D472" i="35"/>
  <c r="D473" i="35"/>
  <c r="D474" i="35"/>
  <c r="D475" i="35"/>
  <c r="D476" i="35"/>
  <c r="D477" i="35"/>
  <c r="D478" i="35"/>
  <c r="D479" i="35"/>
  <c r="D480" i="35"/>
  <c r="D481" i="35"/>
  <c r="D482" i="35"/>
  <c r="D483" i="35"/>
  <c r="D484" i="35"/>
  <c r="D485" i="35"/>
  <c r="D486" i="35"/>
  <c r="D487" i="35"/>
  <c r="D488" i="35"/>
  <c r="D489" i="35"/>
  <c r="D490" i="35"/>
  <c r="D491" i="35"/>
  <c r="D492" i="35"/>
  <c r="D493" i="35"/>
  <c r="D494" i="35"/>
  <c r="D495" i="35"/>
  <c r="D496" i="35"/>
  <c r="D497" i="35"/>
  <c r="D498" i="35"/>
  <c r="D499" i="35"/>
  <c r="D500" i="35"/>
  <c r="D501" i="35"/>
  <c r="D502" i="35"/>
  <c r="D503" i="35"/>
  <c r="D504" i="35"/>
  <c r="D505" i="35"/>
  <c r="D506" i="35"/>
  <c r="D507" i="35"/>
  <c r="D508" i="35"/>
  <c r="D509" i="35"/>
  <c r="D510" i="35"/>
  <c r="D511" i="35"/>
  <c r="D512" i="35"/>
  <c r="D513" i="35"/>
  <c r="D514" i="35"/>
  <c r="D515" i="35"/>
  <c r="D516" i="35"/>
  <c r="D517" i="35"/>
  <c r="D518" i="35"/>
  <c r="D519" i="35"/>
  <c r="D520" i="35"/>
  <c r="D521" i="35"/>
  <c r="D522" i="35"/>
  <c r="D523" i="35"/>
  <c r="D524" i="35"/>
  <c r="D525" i="35"/>
  <c r="D526" i="35"/>
  <c r="D527" i="35"/>
  <c r="D528" i="35"/>
  <c r="D529" i="35"/>
  <c r="D530" i="35"/>
  <c r="D531" i="35"/>
  <c r="D532" i="35"/>
  <c r="D533" i="35"/>
  <c r="D534" i="35"/>
  <c r="D535" i="35"/>
  <c r="D536" i="35"/>
  <c r="D537" i="35"/>
  <c r="D538" i="35"/>
  <c r="D539" i="35"/>
  <c r="D540" i="35"/>
  <c r="D541" i="35"/>
  <c r="D542" i="35"/>
  <c r="D543" i="35"/>
  <c r="D544" i="35"/>
  <c r="D545" i="35"/>
  <c r="D546" i="35"/>
  <c r="D547" i="35"/>
  <c r="D548" i="35"/>
  <c r="D549" i="35"/>
  <c r="D550" i="35"/>
  <c r="D551" i="35"/>
  <c r="D552" i="35"/>
  <c r="D553" i="35"/>
  <c r="D554" i="35"/>
  <c r="D555" i="35"/>
  <c r="D556" i="35"/>
  <c r="D557" i="35"/>
  <c r="D558" i="35"/>
  <c r="D559" i="35"/>
  <c r="D560" i="35"/>
  <c r="D561" i="35"/>
  <c r="D562" i="35"/>
  <c r="D563" i="35"/>
  <c r="D564" i="35"/>
  <c r="D565" i="35"/>
  <c r="D566" i="35"/>
  <c r="D567" i="35"/>
  <c r="D568" i="35"/>
  <c r="D569" i="35"/>
  <c r="D570" i="35"/>
  <c r="D571" i="35"/>
  <c r="D572" i="35"/>
  <c r="D573" i="35"/>
  <c r="D574" i="35"/>
  <c r="D575" i="35"/>
  <c r="D576" i="35"/>
  <c r="D577" i="35"/>
  <c r="D578" i="35"/>
  <c r="D579" i="35"/>
  <c r="D580" i="35"/>
  <c r="D581" i="35"/>
  <c r="D582" i="35"/>
  <c r="D583" i="35"/>
  <c r="D584" i="35"/>
  <c r="D585" i="35"/>
  <c r="D586" i="35"/>
  <c r="D587" i="35"/>
  <c r="D588" i="35"/>
  <c r="D589" i="35"/>
  <c r="D590" i="35"/>
  <c r="D591" i="35"/>
  <c r="D592" i="35"/>
  <c r="D593" i="35"/>
  <c r="D594" i="35"/>
  <c r="D595" i="35"/>
  <c r="D596" i="35"/>
  <c r="D597" i="35"/>
  <c r="D598" i="35"/>
  <c r="D599" i="35"/>
  <c r="D600" i="35"/>
  <c r="D601" i="35"/>
  <c r="D602" i="35"/>
  <c r="D603" i="35"/>
  <c r="D604" i="35"/>
  <c r="D605" i="35"/>
  <c r="D606" i="35"/>
  <c r="D607" i="35"/>
  <c r="D608" i="35"/>
  <c r="D609" i="35"/>
  <c r="D610" i="35"/>
  <c r="D611" i="35"/>
  <c r="D612" i="35"/>
  <c r="D613" i="35"/>
  <c r="D614" i="35"/>
  <c r="D615" i="35"/>
  <c r="D616" i="35"/>
  <c r="D617" i="35"/>
  <c r="D618" i="35"/>
  <c r="D619" i="35"/>
  <c r="D620" i="35"/>
  <c r="D621" i="35"/>
  <c r="D622" i="35"/>
  <c r="D623" i="35"/>
  <c r="D624" i="35"/>
  <c r="D625" i="35"/>
  <c r="D626" i="35"/>
  <c r="D627" i="35"/>
  <c r="D628" i="35"/>
  <c r="D629" i="35"/>
  <c r="D630" i="35"/>
  <c r="D631" i="35"/>
  <c r="D632" i="35"/>
  <c r="D633" i="35"/>
  <c r="D634" i="35"/>
  <c r="D635" i="35"/>
  <c r="D636" i="35"/>
  <c r="D637" i="35"/>
  <c r="D638" i="35"/>
  <c r="D639" i="35"/>
  <c r="D640" i="35"/>
  <c r="D641" i="35"/>
  <c r="D642" i="35"/>
  <c r="D643" i="35"/>
  <c r="D644" i="35"/>
  <c r="D645" i="35"/>
  <c r="D646" i="35"/>
  <c r="D647" i="35"/>
  <c r="D648" i="35"/>
  <c r="D649" i="35"/>
  <c r="D650" i="35"/>
  <c r="D651" i="35"/>
  <c r="D652" i="35"/>
  <c r="D653" i="35"/>
  <c r="D654" i="35"/>
  <c r="D655" i="35"/>
  <c r="D656" i="35"/>
  <c r="D657" i="35"/>
  <c r="D658" i="35"/>
  <c r="D659" i="35"/>
  <c r="D660" i="35"/>
  <c r="D661" i="35"/>
  <c r="D662" i="35"/>
  <c r="D663" i="35"/>
  <c r="D664" i="35"/>
  <c r="D665" i="35"/>
  <c r="D666" i="35"/>
  <c r="D667" i="35"/>
  <c r="D668" i="35"/>
  <c r="D669" i="35"/>
  <c r="D670" i="35"/>
  <c r="D671" i="35"/>
  <c r="D672" i="35"/>
  <c r="D673" i="35"/>
  <c r="D674" i="35"/>
  <c r="D675" i="35"/>
  <c r="D676" i="35"/>
  <c r="D677" i="35"/>
  <c r="D678" i="35"/>
  <c r="D679" i="35"/>
  <c r="D680" i="35"/>
  <c r="D681" i="35"/>
  <c r="D682" i="35"/>
  <c r="D683" i="35"/>
  <c r="D684" i="35"/>
  <c r="D685" i="35"/>
  <c r="D686" i="35"/>
  <c r="D687" i="35"/>
  <c r="D688" i="35"/>
  <c r="D689" i="35"/>
  <c r="D690" i="35"/>
  <c r="D691" i="35"/>
  <c r="D692" i="35"/>
  <c r="D693" i="35"/>
  <c r="D694" i="35"/>
  <c r="D695" i="35"/>
  <c r="D696" i="35"/>
  <c r="D697" i="35"/>
  <c r="D698" i="35"/>
  <c r="D699" i="35"/>
  <c r="D700" i="35"/>
  <c r="D701" i="35"/>
  <c r="D702" i="35"/>
  <c r="D703" i="35"/>
  <c r="D704" i="35"/>
  <c r="D705" i="35"/>
  <c r="D706" i="35"/>
  <c r="D707" i="35"/>
  <c r="D708" i="35"/>
  <c r="D709" i="35"/>
  <c r="D710" i="35"/>
  <c r="D711" i="35"/>
  <c r="D712" i="35"/>
  <c r="D713" i="35"/>
  <c r="D714" i="35"/>
  <c r="D715" i="35"/>
  <c r="D716" i="35"/>
  <c r="D717" i="35"/>
  <c r="D718" i="35"/>
  <c r="D719" i="35"/>
  <c r="D720" i="35"/>
  <c r="D721" i="35"/>
  <c r="D722" i="35"/>
  <c r="D723" i="35"/>
  <c r="D724" i="35"/>
  <c r="D725" i="35"/>
  <c r="D726" i="35"/>
  <c r="D727" i="35"/>
  <c r="D728" i="35"/>
  <c r="D729" i="35"/>
  <c r="D730" i="35"/>
  <c r="D731" i="35"/>
  <c r="D732" i="35"/>
  <c r="D733" i="35"/>
  <c r="D734" i="35"/>
  <c r="D735" i="35"/>
  <c r="D736" i="35"/>
  <c r="D737" i="35"/>
  <c r="D738" i="35"/>
  <c r="D739" i="35"/>
  <c r="D740" i="35"/>
  <c r="D741" i="35"/>
  <c r="D742" i="35"/>
  <c r="D743" i="35"/>
  <c r="D744" i="35"/>
  <c r="D745" i="35"/>
  <c r="D746" i="35"/>
  <c r="D747" i="35"/>
  <c r="D748" i="35"/>
  <c r="D749" i="35"/>
  <c r="D750" i="35"/>
  <c r="D751" i="35"/>
  <c r="D752" i="35"/>
  <c r="D753" i="35"/>
  <c r="D754" i="35"/>
  <c r="D755" i="35"/>
  <c r="D756" i="35"/>
  <c r="D757" i="35"/>
  <c r="D758" i="35"/>
  <c r="D759" i="35"/>
  <c r="D760" i="35"/>
  <c r="D761" i="35"/>
  <c r="D762" i="35"/>
  <c r="D763" i="35"/>
  <c r="D764" i="35"/>
  <c r="D765" i="35"/>
  <c r="D766" i="35"/>
  <c r="D767" i="35"/>
  <c r="D768" i="35"/>
  <c r="D769" i="35"/>
  <c r="D770" i="35"/>
  <c r="D771" i="35"/>
  <c r="D772" i="35"/>
  <c r="D773" i="35"/>
  <c r="D774" i="35"/>
  <c r="D775" i="35"/>
  <c r="D776" i="35"/>
  <c r="D777" i="35"/>
  <c r="D778" i="35"/>
  <c r="D779" i="35"/>
  <c r="D780" i="35"/>
  <c r="D781" i="35"/>
  <c r="D782" i="35"/>
  <c r="D783" i="35"/>
  <c r="D784" i="35"/>
  <c r="D785" i="35"/>
  <c r="D786" i="35"/>
  <c r="D787" i="35"/>
  <c r="D788" i="35"/>
  <c r="D789" i="35"/>
  <c r="D790" i="35"/>
  <c r="D791" i="35"/>
  <c r="D792" i="35"/>
  <c r="D793" i="35"/>
  <c r="D794" i="35"/>
  <c r="D795" i="35"/>
  <c r="D796" i="35"/>
  <c r="D797" i="35"/>
  <c r="D798" i="35"/>
  <c r="D799" i="35"/>
  <c r="D800" i="35"/>
  <c r="D801" i="35"/>
  <c r="D802" i="35"/>
  <c r="D803" i="35"/>
  <c r="D804" i="35"/>
  <c r="D805" i="35"/>
  <c r="D806" i="35"/>
  <c r="D807" i="35"/>
  <c r="D808" i="35"/>
  <c r="D809" i="35"/>
  <c r="D810" i="35"/>
  <c r="D811" i="35"/>
  <c r="D812" i="35"/>
  <c r="D813" i="35"/>
  <c r="D814" i="35"/>
  <c r="D815" i="35"/>
  <c r="D816" i="35"/>
  <c r="D817" i="35"/>
  <c r="D818" i="35"/>
  <c r="D819" i="35"/>
  <c r="D820" i="35"/>
  <c r="D821" i="35"/>
  <c r="D822" i="35"/>
  <c r="D823" i="35"/>
  <c r="D824" i="35"/>
  <c r="D825" i="35"/>
  <c r="D826" i="35"/>
  <c r="D827" i="35"/>
  <c r="D828" i="35"/>
  <c r="D829" i="35"/>
  <c r="D830" i="35"/>
  <c r="D831" i="35"/>
  <c r="D832" i="35"/>
  <c r="D833" i="35"/>
  <c r="D834" i="35"/>
  <c r="D835" i="35"/>
  <c r="D836" i="35"/>
  <c r="D837" i="35"/>
  <c r="D838" i="35"/>
  <c r="D839" i="35"/>
  <c r="D840" i="35"/>
  <c r="D841" i="35"/>
  <c r="D842" i="35"/>
  <c r="D843" i="35"/>
  <c r="D844" i="35"/>
  <c r="D845" i="35"/>
  <c r="D846" i="35"/>
  <c r="D847" i="35"/>
  <c r="D848" i="35"/>
  <c r="D849" i="35"/>
  <c r="D850" i="35"/>
  <c r="D851" i="35"/>
  <c r="D852" i="35"/>
  <c r="D853" i="35"/>
  <c r="D854" i="35"/>
  <c r="D855" i="35"/>
  <c r="D856" i="35"/>
  <c r="D857" i="35"/>
  <c r="D858" i="35"/>
  <c r="D859" i="35"/>
  <c r="D860" i="35"/>
  <c r="D861" i="35"/>
  <c r="D862" i="35"/>
  <c r="D863" i="35"/>
  <c r="D864" i="35"/>
  <c r="D865" i="35"/>
  <c r="D866" i="35"/>
  <c r="D867" i="35"/>
  <c r="D868" i="35"/>
  <c r="D869" i="35"/>
  <c r="D870" i="35"/>
  <c r="D871" i="35"/>
  <c r="D872" i="35"/>
  <c r="D873" i="35"/>
  <c r="D874" i="35"/>
  <c r="D875" i="35"/>
  <c r="D876" i="35"/>
  <c r="D877" i="35"/>
  <c r="D878" i="35"/>
  <c r="D879" i="35"/>
  <c r="D880" i="35"/>
  <c r="D881" i="35"/>
  <c r="D882" i="35"/>
  <c r="D883" i="35"/>
  <c r="D884" i="35"/>
  <c r="D885" i="35"/>
  <c r="D886" i="35"/>
  <c r="D887" i="35"/>
  <c r="D888" i="35"/>
  <c r="D889" i="35"/>
  <c r="D890" i="35"/>
  <c r="D891" i="35"/>
  <c r="D892" i="35"/>
  <c r="D893" i="35"/>
  <c r="D894" i="35"/>
  <c r="D895" i="35"/>
  <c r="D896" i="35"/>
  <c r="D897" i="35"/>
  <c r="D898" i="35"/>
  <c r="D899" i="35"/>
  <c r="D900" i="35"/>
  <c r="D901" i="35"/>
  <c r="D902" i="35"/>
  <c r="D903" i="35"/>
  <c r="D904" i="35"/>
  <c r="D905" i="35"/>
  <c r="D906" i="35"/>
  <c r="D907" i="35"/>
  <c r="D908" i="35"/>
  <c r="D909" i="35"/>
  <c r="D910" i="35"/>
  <c r="D911" i="35"/>
  <c r="D912" i="35"/>
  <c r="D913" i="35"/>
  <c r="D914" i="35"/>
  <c r="D915" i="35"/>
  <c r="D916" i="35"/>
  <c r="D917" i="35"/>
  <c r="D918" i="35"/>
  <c r="D919" i="35"/>
  <c r="D920" i="35"/>
  <c r="D921" i="35"/>
  <c r="D922" i="35"/>
  <c r="D923" i="35"/>
  <c r="D924" i="35"/>
  <c r="D925" i="35"/>
  <c r="D926" i="35"/>
  <c r="D927" i="35"/>
  <c r="D928" i="35"/>
  <c r="D929" i="35"/>
  <c r="D930" i="35"/>
  <c r="D931" i="35"/>
  <c r="D932" i="35"/>
  <c r="D933" i="35"/>
  <c r="D934" i="35"/>
  <c r="D935" i="35"/>
  <c r="D936" i="35"/>
  <c r="D937" i="35"/>
  <c r="D938" i="35"/>
  <c r="D939" i="35"/>
  <c r="D940" i="35"/>
  <c r="D941" i="35"/>
  <c r="D942" i="35"/>
  <c r="D943" i="35"/>
  <c r="D944" i="35"/>
  <c r="D945" i="35"/>
  <c r="D946" i="35"/>
  <c r="D947" i="35"/>
  <c r="D948" i="35"/>
  <c r="D949" i="35"/>
  <c r="D950" i="35"/>
  <c r="D951" i="35"/>
  <c r="D952" i="35"/>
  <c r="D953" i="35"/>
  <c r="D954" i="35"/>
  <c r="D955" i="35"/>
  <c r="D956" i="35"/>
  <c r="D957" i="35"/>
  <c r="D958" i="35"/>
  <c r="D959" i="35"/>
  <c r="D960" i="35"/>
  <c r="D961" i="35"/>
  <c r="D962" i="35"/>
  <c r="D963" i="35"/>
  <c r="D964" i="35"/>
  <c r="D965" i="35"/>
  <c r="D966" i="35"/>
  <c r="D967" i="35"/>
  <c r="D968" i="35"/>
  <c r="D969" i="35"/>
  <c r="D970" i="35"/>
  <c r="D971" i="35"/>
  <c r="D972" i="35"/>
  <c r="D973" i="35"/>
  <c r="D974" i="35"/>
  <c r="D975" i="35"/>
  <c r="D976" i="35"/>
  <c r="D977" i="35"/>
  <c r="D978" i="35"/>
  <c r="D979" i="35"/>
  <c r="D980" i="35"/>
  <c r="D981" i="35"/>
  <c r="D982" i="35"/>
  <c r="D983" i="35"/>
  <c r="D984" i="35"/>
  <c r="D985" i="35"/>
  <c r="D986" i="35"/>
  <c r="D987" i="35"/>
  <c r="D988" i="35"/>
  <c r="D989" i="35"/>
  <c r="D990" i="35"/>
  <c r="D991" i="35"/>
  <c r="D992" i="35"/>
  <c r="D993" i="35"/>
  <c r="D994" i="35"/>
  <c r="D995" i="35"/>
  <c r="D996" i="35"/>
  <c r="D997" i="35"/>
  <c r="D998" i="35"/>
  <c r="D999" i="35"/>
  <c r="D1000" i="35"/>
  <c r="D1001" i="35"/>
  <c r="D1002" i="35"/>
  <c r="D1003" i="35"/>
  <c r="D1004" i="35"/>
  <c r="D1005" i="35"/>
  <c r="D1006" i="35"/>
  <c r="D1007" i="35"/>
  <c r="D1008" i="35"/>
  <c r="D1009" i="35"/>
  <c r="D1010" i="35"/>
  <c r="D1011" i="35"/>
  <c r="D1012" i="35"/>
  <c r="D1013" i="35"/>
  <c r="D1014" i="35"/>
  <c r="D1015" i="35"/>
  <c r="D1016" i="35"/>
  <c r="D1017" i="35"/>
  <c r="D1018" i="35"/>
  <c r="D1019" i="35"/>
  <c r="D1020" i="35"/>
  <c r="D1021" i="35"/>
  <c r="D1022" i="35"/>
  <c r="D1023" i="35"/>
  <c r="D1024" i="35"/>
  <c r="D1025" i="35"/>
  <c r="D1026" i="35"/>
  <c r="D1027" i="35"/>
  <c r="D1028" i="35"/>
  <c r="D1029" i="35"/>
  <c r="D1030" i="35"/>
  <c r="D1031" i="35"/>
  <c r="D1032" i="35"/>
  <c r="D1033" i="35"/>
  <c r="D1034" i="35"/>
  <c r="D1035" i="35"/>
  <c r="D1036" i="35"/>
  <c r="D1037" i="35"/>
  <c r="D1038" i="35"/>
  <c r="D1039" i="35"/>
  <c r="D1040" i="35"/>
  <c r="D1041" i="35"/>
  <c r="D1042" i="35"/>
  <c r="D1043" i="35"/>
  <c r="D1044" i="35"/>
  <c r="D1045" i="35"/>
  <c r="D1046" i="35"/>
  <c r="D1047" i="35"/>
  <c r="D1048" i="35"/>
  <c r="D1049" i="35"/>
  <c r="D1050" i="35"/>
  <c r="D1051" i="35"/>
  <c r="D1052" i="35"/>
  <c r="D1053" i="35"/>
  <c r="D1054" i="35"/>
  <c r="D1055" i="35"/>
  <c r="D1056" i="35"/>
  <c r="D1057" i="35"/>
  <c r="D1058" i="35"/>
  <c r="D1059" i="35"/>
  <c r="D1060" i="35"/>
  <c r="D1061" i="35"/>
  <c r="D1062" i="35"/>
  <c r="D1063" i="35"/>
  <c r="D1064" i="35"/>
  <c r="D1065" i="35"/>
  <c r="D1066" i="35"/>
  <c r="D1067" i="35"/>
  <c r="D1068" i="35"/>
  <c r="D1069" i="35"/>
  <c r="D1070" i="35"/>
  <c r="D1071" i="35"/>
  <c r="D1072" i="35"/>
  <c r="D1073" i="35"/>
  <c r="D1074" i="35"/>
  <c r="D1075" i="35"/>
  <c r="D1076" i="35"/>
  <c r="D1077" i="35"/>
  <c r="D1078" i="35"/>
  <c r="D1079" i="35"/>
  <c r="D1080" i="35"/>
  <c r="D1081" i="35"/>
  <c r="D1082" i="35"/>
  <c r="D1083" i="35"/>
  <c r="D1084" i="35"/>
  <c r="D1085" i="35"/>
  <c r="D1086" i="35"/>
  <c r="D1087" i="35"/>
  <c r="D1088" i="35"/>
  <c r="D1089" i="35"/>
  <c r="D1090" i="35"/>
  <c r="D1091" i="35"/>
  <c r="D1092" i="35"/>
  <c r="D1093" i="35"/>
  <c r="D1094" i="35"/>
  <c r="D1095" i="35"/>
  <c r="D1096" i="35"/>
  <c r="D1097" i="35"/>
  <c r="D1098" i="35"/>
  <c r="D1099" i="35"/>
  <c r="D1100" i="35"/>
  <c r="D1101" i="35"/>
  <c r="D1102" i="35"/>
  <c r="D1103" i="35"/>
  <c r="D1104" i="35"/>
  <c r="D1105" i="35"/>
  <c r="D1106" i="35"/>
  <c r="D1107" i="35"/>
  <c r="D1108" i="35"/>
  <c r="D1109" i="35"/>
  <c r="D1110" i="35"/>
  <c r="D1111" i="35"/>
  <c r="D1112" i="35"/>
  <c r="D1113" i="35"/>
  <c r="D1114" i="35"/>
  <c r="D1115" i="35"/>
  <c r="D1116" i="35"/>
  <c r="D1117" i="35"/>
  <c r="D1118" i="35"/>
  <c r="D1119" i="35"/>
  <c r="D1120" i="35"/>
  <c r="D1121" i="35"/>
  <c r="D1122" i="35"/>
  <c r="D1123" i="35"/>
  <c r="D1124" i="35"/>
  <c r="D1125" i="35"/>
  <c r="D1126" i="35"/>
  <c r="D1127" i="35"/>
  <c r="D1128" i="35"/>
  <c r="D1129" i="35"/>
  <c r="D1130" i="35"/>
  <c r="D1131" i="35"/>
  <c r="D1132" i="35"/>
  <c r="D1133" i="35"/>
  <c r="D1134" i="35"/>
  <c r="D1135" i="35"/>
  <c r="D1136" i="35"/>
  <c r="D1137" i="35"/>
  <c r="D1138" i="35"/>
  <c r="D1139" i="35"/>
  <c r="D1140" i="35"/>
  <c r="D1141" i="35"/>
  <c r="D1142" i="35"/>
  <c r="D1143" i="35"/>
  <c r="D1144" i="35"/>
  <c r="D1145" i="35"/>
  <c r="D1146" i="35"/>
  <c r="D1147" i="35"/>
  <c r="D1148" i="35"/>
  <c r="D1149" i="35"/>
  <c r="D1150" i="35"/>
  <c r="D1151" i="35"/>
  <c r="D1152" i="35"/>
  <c r="D1153" i="35"/>
  <c r="D1154" i="35"/>
  <c r="D1155" i="35"/>
  <c r="D1156" i="35"/>
  <c r="D1157" i="35"/>
  <c r="D1158" i="35"/>
  <c r="D1159" i="35"/>
  <c r="D1160" i="35"/>
  <c r="D1161" i="35"/>
  <c r="D1162" i="35"/>
  <c r="D1163" i="35"/>
  <c r="D1164" i="35"/>
  <c r="D1165" i="35"/>
  <c r="D1166" i="35"/>
  <c r="D1167" i="35"/>
  <c r="D1168" i="35"/>
  <c r="D1169" i="35"/>
  <c r="D1170" i="35"/>
  <c r="D1171" i="35"/>
  <c r="D1172" i="35"/>
  <c r="D1173" i="35"/>
  <c r="D1174" i="35"/>
  <c r="D1175" i="35"/>
  <c r="D1176" i="35"/>
  <c r="D1177" i="35"/>
  <c r="D1178" i="35"/>
  <c r="D1179" i="35"/>
  <c r="D1180" i="35"/>
  <c r="D1181" i="35"/>
  <c r="D1182" i="35"/>
  <c r="D1183" i="35"/>
  <c r="D1184" i="35"/>
  <c r="D1185" i="35"/>
  <c r="D1186" i="35"/>
  <c r="D1187" i="35"/>
  <c r="D1188" i="35"/>
  <c r="D1189" i="35"/>
  <c r="D1190" i="35"/>
  <c r="D1191" i="35"/>
  <c r="D1192" i="35"/>
  <c r="D1193" i="35"/>
  <c r="D1194" i="35"/>
  <c r="D1195" i="35"/>
  <c r="D1196" i="35"/>
  <c r="D1197" i="35"/>
  <c r="D1198" i="35"/>
  <c r="D1199" i="35"/>
  <c r="D1200" i="35"/>
  <c r="D1201" i="35"/>
  <c r="D1202" i="35"/>
  <c r="D1203" i="35"/>
  <c r="D1204" i="35"/>
  <c r="D1205" i="35"/>
  <c r="D1206" i="35"/>
  <c r="D1207" i="35"/>
  <c r="D1208" i="35"/>
  <c r="D1209" i="35"/>
  <c r="D1210" i="35"/>
  <c r="D1211" i="35"/>
  <c r="D1212" i="35"/>
  <c r="D1213" i="35"/>
  <c r="D1214" i="35"/>
  <c r="D1215" i="35"/>
  <c r="D1216" i="35"/>
  <c r="D1217" i="35"/>
  <c r="D1218" i="35"/>
  <c r="D1219" i="35"/>
  <c r="D1220" i="35"/>
  <c r="D1221" i="35"/>
  <c r="D1222" i="35"/>
  <c r="D1223" i="35"/>
  <c r="D1224" i="35"/>
  <c r="D1225" i="35"/>
  <c r="D1226" i="35"/>
  <c r="D1227" i="35"/>
  <c r="D1228" i="35"/>
  <c r="D1229" i="35"/>
  <c r="D1230" i="35"/>
  <c r="D1231" i="35"/>
  <c r="D1232" i="35"/>
  <c r="D1233" i="35"/>
  <c r="D1234" i="35"/>
  <c r="D1235" i="35"/>
  <c r="D1236" i="35"/>
  <c r="D1237" i="35"/>
  <c r="D1238" i="35"/>
  <c r="D1239" i="35"/>
  <c r="D1240" i="35"/>
  <c r="D1241" i="35"/>
  <c r="D1242" i="35"/>
  <c r="D1243" i="35"/>
  <c r="D1244" i="35"/>
  <c r="D1245" i="35"/>
  <c r="D1246" i="35"/>
  <c r="D1247" i="35"/>
  <c r="D1248" i="35"/>
  <c r="D1249" i="35"/>
  <c r="D1250" i="35"/>
  <c r="D1251" i="35"/>
  <c r="D1252" i="35"/>
  <c r="D1253" i="35"/>
  <c r="D1254" i="35"/>
  <c r="D1255" i="35"/>
  <c r="D1256" i="35"/>
  <c r="D1257" i="35"/>
  <c r="D1258" i="35"/>
  <c r="D1259" i="35"/>
  <c r="D1260" i="35"/>
  <c r="D1261" i="35"/>
  <c r="D1262" i="35"/>
  <c r="D1263" i="35"/>
  <c r="D1264" i="35"/>
  <c r="D1265" i="35"/>
  <c r="D1266" i="35"/>
  <c r="D1267" i="35"/>
  <c r="D1268" i="35"/>
  <c r="D1269" i="35"/>
  <c r="D1270" i="35"/>
  <c r="D1271" i="35"/>
  <c r="D1272" i="35"/>
  <c r="D1273" i="35"/>
  <c r="D1274" i="35"/>
  <c r="D1275" i="35"/>
  <c r="D1276" i="35"/>
  <c r="D1277" i="35"/>
  <c r="D1278" i="35"/>
  <c r="D1279" i="35"/>
  <c r="D1280" i="35"/>
  <c r="D1281" i="35"/>
  <c r="D1282" i="35"/>
  <c r="D1283" i="35"/>
  <c r="D1284" i="35"/>
  <c r="D1285" i="35"/>
  <c r="D1286" i="35"/>
  <c r="D1287" i="35"/>
  <c r="D1288" i="35"/>
  <c r="D1289" i="35"/>
  <c r="D1290" i="35"/>
  <c r="D1291" i="35"/>
  <c r="D1292" i="35"/>
  <c r="D1293" i="35"/>
  <c r="D1294" i="35"/>
  <c r="D1295" i="35"/>
  <c r="D1296" i="35"/>
  <c r="D1297" i="35"/>
  <c r="D1298" i="35"/>
  <c r="D1299" i="35"/>
  <c r="D1300" i="35"/>
  <c r="D1301" i="35"/>
  <c r="D1302" i="35"/>
  <c r="D1303" i="35"/>
  <c r="D1304" i="35"/>
  <c r="D1305" i="35"/>
  <c r="D1306" i="35"/>
  <c r="D1307" i="35"/>
  <c r="D1308" i="35"/>
  <c r="D1309" i="35"/>
  <c r="D1310" i="35"/>
  <c r="D1311" i="35"/>
  <c r="D1312" i="35"/>
  <c r="D1313" i="35"/>
  <c r="D1314" i="35"/>
  <c r="D1315" i="35"/>
  <c r="D1316" i="35"/>
  <c r="D1317" i="35"/>
  <c r="D1318" i="35"/>
  <c r="D1319" i="35"/>
  <c r="D1320" i="35"/>
  <c r="D1321" i="35"/>
  <c r="D1322" i="35"/>
  <c r="D1323" i="35"/>
  <c r="D1324" i="35"/>
  <c r="D1325" i="35"/>
  <c r="D1326" i="35"/>
  <c r="D1327" i="35"/>
  <c r="D1328" i="35"/>
  <c r="D1329" i="35"/>
  <c r="D1330" i="35"/>
  <c r="D1331" i="35"/>
  <c r="D1332" i="35"/>
  <c r="D1333" i="35"/>
  <c r="D1334" i="35"/>
  <c r="D1335" i="35"/>
  <c r="D1336" i="35"/>
  <c r="D1337" i="35"/>
  <c r="D1338" i="35"/>
  <c r="D1339" i="35"/>
  <c r="D1340" i="35"/>
  <c r="D1341" i="35"/>
  <c r="D1342" i="35"/>
  <c r="D1343" i="35"/>
  <c r="D1344" i="35"/>
  <c r="D1345" i="35"/>
  <c r="D1346" i="35"/>
  <c r="D1347" i="35"/>
  <c r="D1348" i="35"/>
  <c r="D1349" i="35"/>
  <c r="D1350" i="35"/>
  <c r="D1351" i="35"/>
  <c r="D1352" i="35"/>
  <c r="D1353" i="35"/>
  <c r="D1354" i="35"/>
  <c r="D1355" i="35"/>
  <c r="D1356" i="35"/>
  <c r="D1357" i="35"/>
  <c r="D1358" i="35"/>
  <c r="D1359" i="35"/>
  <c r="D1360" i="35"/>
  <c r="D1361" i="35"/>
  <c r="D1362" i="35"/>
  <c r="D1363" i="35"/>
  <c r="D1364" i="35"/>
  <c r="D1365" i="35"/>
  <c r="D1366" i="35"/>
  <c r="D1367" i="35"/>
  <c r="D1368" i="35"/>
  <c r="D1369" i="35"/>
  <c r="D1370" i="35"/>
  <c r="D1371" i="35"/>
  <c r="D1372" i="35"/>
  <c r="D1373" i="35"/>
  <c r="D1374" i="35"/>
  <c r="D1375" i="35"/>
  <c r="D1376" i="35"/>
  <c r="D1377" i="35"/>
  <c r="D1378" i="35"/>
  <c r="D1379" i="35"/>
  <c r="D1380" i="35"/>
  <c r="D1381" i="35"/>
  <c r="D1382" i="35"/>
  <c r="D1383" i="35"/>
  <c r="D1384" i="35"/>
  <c r="D1385" i="35"/>
  <c r="D1386" i="35"/>
  <c r="D1387" i="35"/>
  <c r="D1388" i="35"/>
  <c r="D1389" i="35"/>
  <c r="D1390" i="35"/>
  <c r="D1391" i="35"/>
  <c r="D1392" i="35"/>
  <c r="D1393" i="35"/>
  <c r="D1394" i="35"/>
  <c r="D1395" i="35"/>
  <c r="D1396" i="35"/>
  <c r="D1397" i="35"/>
  <c r="D1398" i="35"/>
  <c r="D1399" i="35"/>
  <c r="D1400" i="35"/>
  <c r="D1401" i="35"/>
  <c r="D1402" i="35"/>
  <c r="D1403" i="35"/>
  <c r="D1404" i="35"/>
  <c r="D1405" i="35"/>
  <c r="D1406" i="35"/>
  <c r="D1407" i="35"/>
  <c r="D1408" i="35"/>
  <c r="D1409" i="35"/>
  <c r="D1410" i="35"/>
  <c r="D1411" i="35"/>
  <c r="D1412" i="35"/>
  <c r="D1413" i="35"/>
  <c r="D1414" i="35"/>
  <c r="D1415" i="35"/>
  <c r="D1416" i="35"/>
  <c r="D1417" i="35"/>
  <c r="D1418" i="35"/>
  <c r="D1419" i="35"/>
  <c r="D1420" i="35"/>
  <c r="D1421" i="35"/>
  <c r="D1422" i="35"/>
  <c r="D1423" i="35"/>
  <c r="D1424" i="35"/>
  <c r="D1425" i="35"/>
  <c r="D1426" i="35"/>
  <c r="D1427" i="35"/>
  <c r="D1428" i="35"/>
  <c r="D1429" i="35"/>
  <c r="D1430" i="35"/>
  <c r="D1431" i="35"/>
  <c r="D1432" i="35"/>
  <c r="D1433" i="35"/>
  <c r="D1434" i="35"/>
  <c r="D1435" i="35"/>
  <c r="D1436" i="35"/>
  <c r="D1437" i="35"/>
  <c r="D1438" i="35"/>
  <c r="D1439" i="35"/>
  <c r="D1440" i="35"/>
  <c r="D1441" i="35"/>
  <c r="D1442" i="35"/>
  <c r="D1443" i="35"/>
  <c r="D1444" i="35"/>
  <c r="D1445" i="35"/>
  <c r="D1446" i="35"/>
  <c r="D1447" i="35"/>
  <c r="D1448" i="35"/>
  <c r="D1449" i="35"/>
  <c r="D1450" i="35"/>
  <c r="D1451" i="35"/>
  <c r="D1452" i="35"/>
  <c r="D1453" i="35"/>
  <c r="D1454" i="35"/>
  <c r="D1455" i="35"/>
  <c r="D1456" i="35"/>
  <c r="D1457" i="35"/>
  <c r="D1458" i="35"/>
  <c r="D1459" i="35"/>
  <c r="D1460" i="35"/>
  <c r="D1461" i="35"/>
  <c r="D1462" i="35"/>
  <c r="D1463" i="35"/>
  <c r="D1464" i="35"/>
  <c r="D1465" i="35"/>
  <c r="D1466" i="35"/>
  <c r="D1467" i="35"/>
  <c r="D1468" i="35"/>
  <c r="D1469" i="35"/>
  <c r="D1470" i="35"/>
  <c r="D1471" i="35"/>
  <c r="D1472" i="35"/>
  <c r="D1473" i="35"/>
  <c r="D1474" i="35"/>
  <c r="D1475" i="35"/>
  <c r="D1476" i="35"/>
  <c r="D1477" i="35"/>
  <c r="D1478" i="35"/>
  <c r="D1479" i="35"/>
  <c r="D1480" i="35"/>
  <c r="D1481" i="35"/>
  <c r="D1482" i="35"/>
  <c r="D1483" i="35"/>
  <c r="D1484" i="35"/>
  <c r="D1485" i="35"/>
  <c r="D1486" i="35"/>
  <c r="D1487" i="35"/>
  <c r="D1488" i="35"/>
  <c r="D1489" i="35"/>
  <c r="D1490" i="35"/>
  <c r="D1491" i="35"/>
  <c r="D1492" i="35"/>
  <c r="D1493" i="35"/>
  <c r="D1494" i="35"/>
  <c r="D1495" i="35"/>
  <c r="D1496" i="35"/>
  <c r="D1497" i="35"/>
  <c r="D1498" i="35"/>
  <c r="D1499" i="35"/>
  <c r="D1500" i="35"/>
  <c r="D1501" i="35"/>
  <c r="D1502" i="35"/>
  <c r="D1503" i="35"/>
  <c r="D1504" i="35"/>
  <c r="D1505" i="35"/>
  <c r="D1506" i="35"/>
  <c r="D1507" i="35"/>
  <c r="D1508" i="35"/>
  <c r="D1509" i="35"/>
  <c r="D1510" i="35"/>
  <c r="D1511" i="35"/>
  <c r="D1512" i="35"/>
  <c r="D1513" i="35"/>
  <c r="D1514" i="35"/>
  <c r="D1515" i="35"/>
  <c r="D1516" i="35"/>
  <c r="D1517" i="35"/>
  <c r="D1518" i="35"/>
  <c r="D1519" i="35"/>
  <c r="D1520" i="35"/>
  <c r="D1521" i="35"/>
  <c r="D1522" i="35"/>
  <c r="D1523" i="35"/>
  <c r="D1524" i="35"/>
  <c r="D1525" i="35"/>
  <c r="D1526" i="35"/>
  <c r="D1527" i="35"/>
  <c r="D1528" i="35"/>
  <c r="D1529" i="35"/>
  <c r="D1530" i="35"/>
  <c r="D1531" i="35"/>
  <c r="D1532" i="35"/>
  <c r="D1533" i="35"/>
  <c r="D1534" i="35"/>
  <c r="D1535" i="35"/>
  <c r="D1536" i="35"/>
  <c r="D1537" i="35"/>
  <c r="D1538" i="35"/>
  <c r="D1539" i="35"/>
  <c r="D1540" i="35"/>
  <c r="D1541" i="35"/>
  <c r="D1542" i="35"/>
  <c r="D1543" i="35"/>
  <c r="D1544" i="35"/>
  <c r="D1545" i="35"/>
  <c r="D1546" i="35"/>
  <c r="D1547" i="35"/>
  <c r="D1548" i="35"/>
  <c r="D1549" i="35"/>
  <c r="D1550" i="35"/>
  <c r="D1551" i="35"/>
  <c r="D1552" i="35"/>
  <c r="D1553" i="35"/>
  <c r="D1554" i="35"/>
  <c r="D1555" i="35"/>
  <c r="D1556" i="35"/>
  <c r="D1557" i="35"/>
  <c r="D1558" i="35"/>
  <c r="D1559" i="35"/>
  <c r="D1560" i="35"/>
  <c r="D1561" i="35"/>
  <c r="D1562" i="35"/>
  <c r="D1563" i="35"/>
  <c r="D1564" i="35"/>
  <c r="D1565" i="35"/>
  <c r="D1566" i="35"/>
  <c r="D1567" i="35"/>
  <c r="D1568" i="35"/>
  <c r="D1569" i="35"/>
  <c r="D1570" i="35"/>
  <c r="D1571" i="35"/>
  <c r="D1572" i="35"/>
  <c r="D1573" i="35"/>
  <c r="D1574" i="35"/>
  <c r="D1575" i="35"/>
  <c r="D1576" i="35"/>
  <c r="D1577" i="35"/>
  <c r="D1578" i="35"/>
  <c r="D1579" i="35"/>
  <c r="D1580" i="35"/>
  <c r="D1581" i="35"/>
  <c r="D1582" i="35"/>
  <c r="D1583" i="35"/>
  <c r="D1584" i="35"/>
  <c r="D1585" i="35"/>
  <c r="D1586" i="35"/>
  <c r="D1587" i="35"/>
  <c r="D1588" i="35"/>
  <c r="D1589" i="35"/>
  <c r="D1590" i="35"/>
  <c r="D1591" i="35"/>
  <c r="D1592" i="35"/>
  <c r="D1593" i="35"/>
  <c r="D1594" i="35"/>
  <c r="D1595" i="35"/>
  <c r="D1596" i="35"/>
  <c r="D1597" i="35"/>
  <c r="D1598" i="35"/>
  <c r="D1599" i="35"/>
  <c r="D1600" i="35"/>
  <c r="D1601" i="35"/>
  <c r="D1602" i="35"/>
  <c r="D1603" i="35"/>
  <c r="D1604" i="35"/>
  <c r="D1605" i="35"/>
  <c r="D1606" i="35"/>
  <c r="D1607" i="35"/>
  <c r="D1608" i="35"/>
  <c r="D1609" i="35"/>
  <c r="D1610" i="35"/>
  <c r="D1611" i="35"/>
  <c r="D1612" i="35"/>
  <c r="D1613" i="35"/>
  <c r="D1614" i="35"/>
  <c r="D1615" i="35"/>
  <c r="D1616" i="35"/>
  <c r="D1617" i="35"/>
  <c r="D1618" i="35"/>
  <c r="D1619" i="35"/>
  <c r="D1620" i="35"/>
  <c r="D1621" i="35"/>
  <c r="D1622" i="35"/>
  <c r="D1623" i="35"/>
  <c r="D1624" i="35"/>
  <c r="D1625" i="35"/>
  <c r="D1626" i="35"/>
  <c r="D1627" i="35"/>
  <c r="D1628" i="35"/>
  <c r="D1629" i="35"/>
  <c r="D1630" i="35"/>
  <c r="D1631" i="35"/>
  <c r="D1632" i="35"/>
  <c r="D1633" i="35"/>
  <c r="D1634" i="35"/>
  <c r="D1635" i="35"/>
  <c r="D1636" i="35"/>
  <c r="D1637" i="35"/>
  <c r="D1638" i="35"/>
  <c r="D1639" i="35"/>
  <c r="D1640" i="35"/>
  <c r="D1641" i="35"/>
  <c r="D1642" i="35"/>
  <c r="D1643" i="35"/>
  <c r="D1644" i="35"/>
  <c r="D1645" i="35"/>
  <c r="D1646" i="35"/>
  <c r="D1647" i="35"/>
  <c r="D1648" i="35"/>
  <c r="D1649" i="35"/>
  <c r="D1650" i="35"/>
  <c r="D1651" i="35"/>
  <c r="D1652" i="35"/>
  <c r="D1653" i="35"/>
  <c r="D1654" i="35"/>
  <c r="D1655" i="35"/>
  <c r="D1656" i="35"/>
  <c r="D1657" i="35"/>
  <c r="D1658" i="35"/>
  <c r="D1659" i="35"/>
  <c r="D1660" i="35"/>
  <c r="D1661" i="35"/>
  <c r="D1662" i="35"/>
  <c r="D1663" i="35"/>
  <c r="D1664" i="35"/>
  <c r="D1665" i="35"/>
  <c r="D1666" i="35"/>
  <c r="D1667" i="35"/>
  <c r="D1668" i="35"/>
  <c r="D1669" i="35"/>
  <c r="D1670" i="35"/>
  <c r="D1671" i="35"/>
  <c r="D1672" i="35"/>
  <c r="D1673" i="35"/>
  <c r="D1674" i="35"/>
  <c r="D1675" i="35"/>
  <c r="D1676" i="35"/>
  <c r="D1677" i="35"/>
  <c r="D1678" i="35"/>
  <c r="D1679" i="35"/>
  <c r="D1680" i="35"/>
  <c r="D1681" i="35"/>
  <c r="D1682" i="35"/>
  <c r="D1683" i="35"/>
  <c r="D1684" i="35"/>
  <c r="D1685" i="35"/>
  <c r="D1686" i="35"/>
  <c r="D1687" i="35"/>
  <c r="D1688" i="35"/>
  <c r="D1689" i="35"/>
  <c r="D1690" i="35"/>
  <c r="D1691" i="35"/>
  <c r="D1692" i="35"/>
  <c r="D1693" i="35"/>
  <c r="D1694" i="35"/>
  <c r="D1695" i="35"/>
  <c r="D1696" i="35"/>
  <c r="D1697" i="35"/>
  <c r="D1698" i="35"/>
  <c r="D1699" i="35"/>
  <c r="D1700" i="35"/>
  <c r="D1701" i="35"/>
  <c r="D1702" i="35"/>
  <c r="D1703" i="35"/>
  <c r="D1704" i="35"/>
  <c r="D1705" i="35"/>
  <c r="D1706" i="35"/>
  <c r="D1707" i="35"/>
  <c r="D1708" i="35"/>
  <c r="D1709" i="35"/>
  <c r="D1710" i="35"/>
  <c r="D1711" i="35"/>
  <c r="D1712" i="35"/>
  <c r="D1713" i="35"/>
  <c r="D1714" i="35"/>
  <c r="D1715" i="35"/>
  <c r="D1716" i="35"/>
  <c r="D1717" i="35"/>
  <c r="D1718" i="35"/>
  <c r="D1719" i="35"/>
  <c r="D1720" i="35"/>
  <c r="D1721" i="35"/>
  <c r="D1722" i="35"/>
  <c r="D1723" i="35"/>
  <c r="D1724" i="35"/>
  <c r="D1725" i="35"/>
  <c r="D1726" i="35"/>
  <c r="D1727" i="35"/>
  <c r="D1728" i="35"/>
  <c r="D1729" i="35"/>
  <c r="D1730" i="35"/>
  <c r="D1731" i="35"/>
  <c r="D1732" i="35"/>
  <c r="D1733" i="35"/>
  <c r="D1734" i="35"/>
  <c r="D1735" i="35"/>
  <c r="D1736" i="35"/>
  <c r="D1737" i="35"/>
  <c r="D1738" i="35"/>
  <c r="D1739" i="35"/>
  <c r="D1740" i="35"/>
  <c r="D1741" i="35"/>
  <c r="D1742" i="35"/>
  <c r="D1743" i="35"/>
  <c r="D1744" i="35"/>
  <c r="D1745" i="35"/>
  <c r="D1746" i="35"/>
  <c r="D1747" i="35"/>
  <c r="D1748" i="35"/>
  <c r="D1749" i="35"/>
  <c r="D1750" i="35"/>
  <c r="D1751" i="35"/>
  <c r="D1752" i="35"/>
  <c r="D1753" i="35"/>
  <c r="D1754" i="35"/>
  <c r="D1755" i="35"/>
  <c r="D1756" i="35"/>
  <c r="D1757" i="35"/>
  <c r="D1758" i="35"/>
  <c r="D1759" i="35"/>
  <c r="D1760" i="35"/>
  <c r="D1761" i="35"/>
  <c r="D1762" i="35"/>
  <c r="D1763" i="35"/>
  <c r="D1764" i="35"/>
  <c r="D1765" i="35"/>
  <c r="D1766" i="35"/>
  <c r="D1767" i="35"/>
  <c r="D1768" i="35"/>
  <c r="D1769" i="35"/>
  <c r="D1770" i="35"/>
  <c r="D1771" i="35"/>
  <c r="D1772" i="35"/>
  <c r="D1773" i="35"/>
  <c r="D1774" i="35"/>
  <c r="D1775" i="35"/>
  <c r="D1776" i="35"/>
  <c r="D1777" i="35"/>
  <c r="D1778" i="35"/>
  <c r="D1779" i="35"/>
  <c r="D1780" i="35"/>
  <c r="D1781" i="35"/>
  <c r="D1782" i="35"/>
  <c r="D1783" i="35"/>
  <c r="D1784" i="35"/>
  <c r="D1785" i="35"/>
  <c r="D1786" i="35"/>
  <c r="D1787" i="35"/>
  <c r="D1788" i="35"/>
  <c r="D1789" i="35"/>
  <c r="D1790" i="35"/>
  <c r="D1791" i="35"/>
  <c r="D1792" i="35"/>
  <c r="D1793" i="35"/>
  <c r="D1794" i="35"/>
  <c r="D1795" i="35"/>
  <c r="D2" i="35"/>
  <c r="L87" i="33"/>
  <c r="P184" i="33" l="1"/>
  <c r="M184" i="33"/>
</calcChain>
</file>

<file path=xl/sharedStrings.xml><?xml version="1.0" encoding="utf-8"?>
<sst xmlns="http://schemas.openxmlformats.org/spreadsheetml/2006/main" count="6806" uniqueCount="4603">
  <si>
    <t>貴社名</t>
    <rPh sb="0" eb="2">
      <t>キシャ</t>
    </rPh>
    <rPh sb="2" eb="3">
      <t>メイ</t>
    </rPh>
    <phoneticPr fontId="4"/>
  </si>
  <si>
    <t>住所</t>
    <rPh sb="0" eb="2">
      <t>ジュウショ</t>
    </rPh>
    <phoneticPr fontId="4"/>
  </si>
  <si>
    <t>所属</t>
    <rPh sb="0" eb="2">
      <t>ショゾク</t>
    </rPh>
    <phoneticPr fontId="4"/>
  </si>
  <si>
    <t>役職</t>
    <rPh sb="0" eb="2">
      <t>ヤクショク</t>
    </rPh>
    <phoneticPr fontId="4"/>
  </si>
  <si>
    <t>ご氏名</t>
    <rPh sb="1" eb="3">
      <t>シメイ</t>
    </rPh>
    <phoneticPr fontId="4"/>
  </si>
  <si>
    <t>＜個人情報の取扱いについて＞</t>
    <rPh sb="1" eb="3">
      <t>コジン</t>
    </rPh>
    <rPh sb="3" eb="5">
      <t>ジョウホウ</t>
    </rPh>
    <rPh sb="6" eb="8">
      <t>トリアツカ</t>
    </rPh>
    <phoneticPr fontId="4"/>
  </si>
  <si>
    <t>～　ご協力ありがとうございました　～</t>
    <rPh sb="3" eb="5">
      <t>キョウリョク</t>
    </rPh>
    <phoneticPr fontId="4"/>
  </si>
  <si>
    <t>＜ご記入時のお願い＞</t>
    <rPh sb="2" eb="4">
      <t>キニュウ</t>
    </rPh>
    <rPh sb="4" eb="5">
      <t>ジ</t>
    </rPh>
    <rPh sb="7" eb="8">
      <t>ネガ</t>
    </rPh>
    <phoneticPr fontId="4"/>
  </si>
  <si>
    <t>２．本調査票は、統計的に集計・分析した後、調査結果を発表します。ご回答の内容は小会のプライバシーポリシーに</t>
    <rPh sb="5" eb="6">
      <t>ヒョウ</t>
    </rPh>
    <rPh sb="19" eb="20">
      <t>ノチ</t>
    </rPh>
    <rPh sb="33" eb="35">
      <t>カイトウ</t>
    </rPh>
    <rPh sb="36" eb="38">
      <t>ナイヨウ</t>
    </rPh>
    <phoneticPr fontId="4"/>
  </si>
  <si>
    <t>繊維</t>
  </si>
  <si>
    <t>石油・石炭</t>
  </si>
  <si>
    <t>一般機械</t>
  </si>
  <si>
    <t>精密機器</t>
  </si>
  <si>
    <t>電気・電子機器</t>
  </si>
  <si>
    <t>輸送用機器</t>
  </si>
  <si>
    <t>その他製造</t>
    <rPh sb="3" eb="5">
      <t>セイゾウ</t>
    </rPh>
    <phoneticPr fontId="4"/>
  </si>
  <si>
    <t>①</t>
  </si>
  <si>
    <t>人材の強化(採用・育成・多様化への対応)</t>
    <rPh sb="6" eb="8">
      <t>サイヨウ</t>
    </rPh>
    <rPh sb="9" eb="11">
      <t>イクセイ</t>
    </rPh>
    <rPh sb="12" eb="15">
      <t>タヨウカ</t>
    </rPh>
    <rPh sb="17" eb="19">
      <t>タイオウ</t>
    </rPh>
    <phoneticPr fontId="4"/>
  </si>
  <si>
    <t>1位</t>
    <rPh sb="1" eb="2">
      <t>クライ</t>
    </rPh>
    <phoneticPr fontId="4"/>
  </si>
  <si>
    <t>２位</t>
    <rPh sb="1" eb="2">
      <t>クライ</t>
    </rPh>
    <phoneticPr fontId="4"/>
  </si>
  <si>
    <t>現在の経営課題</t>
    <rPh sb="0" eb="2">
      <t>ゲンザイ</t>
    </rPh>
    <rPh sb="3" eb="5">
      <t>ケイエイ</t>
    </rPh>
    <rPh sb="5" eb="7">
      <t>カダイ</t>
    </rPh>
    <phoneticPr fontId="4"/>
  </si>
  <si>
    <t>将来の経営課題（３年後）</t>
    <rPh sb="0" eb="2">
      <t>ショウライ</t>
    </rPh>
    <rPh sb="3" eb="5">
      <t>ケイエイ</t>
    </rPh>
    <rPh sb="5" eb="7">
      <t>カダイ</t>
    </rPh>
    <rPh sb="9" eb="11">
      <t>ネンゴ</t>
    </rPh>
    <phoneticPr fontId="4"/>
  </si>
  <si>
    <t>将来の経営課題（５年後）</t>
    <rPh sb="0" eb="2">
      <t>ショウライ</t>
    </rPh>
    <rPh sb="3" eb="5">
      <t>ケイエイ</t>
    </rPh>
    <rPh sb="5" eb="7">
      <t>カダイ</t>
    </rPh>
    <rPh sb="9" eb="11">
      <t>ネンゴ</t>
    </rPh>
    <phoneticPr fontId="4"/>
  </si>
  <si>
    <t>４．ご回答は、以下のいずれかの方法でお願いいたします。</t>
    <phoneticPr fontId="4"/>
  </si>
  <si>
    <t>北海道</t>
    <phoneticPr fontId="4"/>
  </si>
  <si>
    <t>東海・北陸</t>
    <phoneticPr fontId="4"/>
  </si>
  <si>
    <t>九州・沖縄</t>
    <phoneticPr fontId="4"/>
  </si>
  <si>
    <t>東北</t>
    <phoneticPr fontId="4"/>
  </si>
  <si>
    <t>近畿</t>
    <phoneticPr fontId="4"/>
  </si>
  <si>
    <t>その他（　　　　　　　　　　　　）</t>
    <phoneticPr fontId="4"/>
  </si>
  <si>
    <t>関東・甲信越</t>
    <phoneticPr fontId="4"/>
  </si>
  <si>
    <t>中国・四国</t>
    <phoneticPr fontId="4"/>
  </si>
  <si>
    <t>農林・水産・鉱業</t>
    <phoneticPr fontId="4"/>
  </si>
  <si>
    <t>食料品</t>
    <phoneticPr fontId="4"/>
  </si>
  <si>
    <t>金融・保険</t>
    <phoneticPr fontId="4"/>
  </si>
  <si>
    <t>不動産</t>
    <phoneticPr fontId="4"/>
  </si>
  <si>
    <t>パルプ・紙・紙加工　</t>
    <phoneticPr fontId="4"/>
  </si>
  <si>
    <t>土木・建設・建築</t>
    <phoneticPr fontId="4"/>
  </si>
  <si>
    <t>化学</t>
    <phoneticPr fontId="4"/>
  </si>
  <si>
    <t>輸送サービス（陸運・海運・空運）</t>
    <phoneticPr fontId="4"/>
  </si>
  <si>
    <t>医薬品</t>
    <phoneticPr fontId="4"/>
  </si>
  <si>
    <t>倉庫・埠頭</t>
    <phoneticPr fontId="4"/>
  </si>
  <si>
    <t>ソフト開発・情報サービス</t>
    <phoneticPr fontId="4"/>
  </si>
  <si>
    <t>ゴム・窯業・土石</t>
    <phoneticPr fontId="4"/>
  </si>
  <si>
    <t>通信サービス</t>
    <phoneticPr fontId="4"/>
  </si>
  <si>
    <t>鉄鋼・非鉄・金属</t>
    <phoneticPr fontId="4"/>
  </si>
  <si>
    <t>出版・放送・報道</t>
    <phoneticPr fontId="4"/>
  </si>
  <si>
    <t>公共サービス（電気・ガス・水道）</t>
    <phoneticPr fontId="4"/>
  </si>
  <si>
    <t>宿泊・飲食・給食サービス</t>
    <phoneticPr fontId="4"/>
  </si>
  <si>
    <t>人材・教育関連サービス</t>
    <phoneticPr fontId="4"/>
  </si>
  <si>
    <t>警備・ビル・設備等のメンテナンス</t>
    <phoneticPr fontId="4"/>
  </si>
  <si>
    <t>広告・宣伝・ディスプレイ</t>
    <phoneticPr fontId="4"/>
  </si>
  <si>
    <t>小売</t>
    <phoneticPr fontId="4"/>
  </si>
  <si>
    <t>その他サービス（　　　　　　　　　　　　　　　　　　）</t>
    <phoneticPr fontId="4"/>
  </si>
  <si>
    <t>５００億円～１千億円未満</t>
    <phoneticPr fontId="4"/>
  </si>
  <si>
    <t>１兆円以上</t>
    <phoneticPr fontId="4"/>
  </si>
  <si>
    <t>５０億円～１００億円未満</t>
    <phoneticPr fontId="4"/>
  </si>
  <si>
    <t>１千億円～５千億円未満</t>
    <phoneticPr fontId="4"/>
  </si>
  <si>
    <t>１００億円～５００億円未満</t>
    <phoneticPr fontId="4"/>
  </si>
  <si>
    <t>５千億円～１兆円未満</t>
    <phoneticPr fontId="4"/>
  </si>
  <si>
    <t>１千人～３千人未満</t>
    <phoneticPr fontId="4"/>
  </si>
  <si>
    <t>１万人以上</t>
    <phoneticPr fontId="4"/>
  </si>
  <si>
    <t>３００人～１千人未満</t>
    <phoneticPr fontId="4"/>
  </si>
  <si>
    <t>３千人～１万人未満</t>
    <phoneticPr fontId="4"/>
  </si>
  <si>
    <t>グローバル化（グローバル経営）</t>
    <phoneticPr fontId="4"/>
  </si>
  <si>
    <t>株主価値向上</t>
    <phoneticPr fontId="4"/>
  </si>
  <si>
    <t>財務体質強化</t>
    <phoneticPr fontId="4"/>
  </si>
  <si>
    <t>売り上げ・シェア拡大（販売力の強化を含む）</t>
    <phoneticPr fontId="4"/>
  </si>
  <si>
    <t>収益性向上</t>
    <phoneticPr fontId="4"/>
  </si>
  <si>
    <t>新製品・新サービス・新事業の開発</t>
    <phoneticPr fontId="4"/>
  </si>
  <si>
    <t>②</t>
    <phoneticPr fontId="4"/>
  </si>
  <si>
    <t>③</t>
    <phoneticPr fontId="4"/>
  </si>
  <si>
    <t>1)</t>
    <phoneticPr fontId="4"/>
  </si>
  <si>
    <t>2)</t>
    <phoneticPr fontId="4"/>
  </si>
  <si>
    <t>３位</t>
    <rPh sb="1" eb="2">
      <t>イ</t>
    </rPh>
    <phoneticPr fontId="4"/>
  </si>
  <si>
    <t>経営全般に関する課題認識について</t>
    <rPh sb="0" eb="2">
      <t>ケイエイ</t>
    </rPh>
    <rPh sb="2" eb="4">
      <t>ゼンパン</t>
    </rPh>
    <rPh sb="5" eb="6">
      <t>カン</t>
    </rPh>
    <rPh sb="8" eb="10">
      <t>カダイ</t>
    </rPh>
    <rPh sb="10" eb="12">
      <t>ニンシキ</t>
    </rPh>
    <phoneticPr fontId="4"/>
  </si>
  <si>
    <t>貴社の『会社概要』について</t>
    <rPh sb="4" eb="6">
      <t>カイシャ</t>
    </rPh>
    <phoneticPr fontId="4"/>
  </si>
  <si>
    <t>〒</t>
    <phoneticPr fontId="4"/>
  </si>
  <si>
    <t>ＴＥＬ</t>
    <phoneticPr fontId="4"/>
  </si>
  <si>
    <t>ＦＡＸ</t>
    <phoneticPr fontId="4"/>
  </si>
  <si>
    <t>Ｅ-Mail</t>
    <phoneticPr fontId="4"/>
  </si>
  <si>
    <t>（M&amp;A・アライアンス・既存事業の選択と集中）</t>
    <rPh sb="14" eb="16">
      <t>ジギョウ</t>
    </rPh>
    <phoneticPr fontId="4"/>
  </si>
  <si>
    <t>１００人～３００人未満</t>
    <phoneticPr fontId="4"/>
  </si>
  <si>
    <t>１００人未満</t>
    <phoneticPr fontId="4"/>
  </si>
  <si>
    <t>現場力の強化</t>
    <rPh sb="2" eb="3">
      <t>リキ</t>
    </rPh>
    <phoneticPr fontId="4"/>
  </si>
  <si>
    <t>高コスト体質の改善</t>
    <rPh sb="0" eb="1">
      <t>コウ</t>
    </rPh>
    <rPh sb="4" eb="6">
      <t>タイシツ</t>
    </rPh>
    <rPh sb="7" eb="9">
      <t>カイゼン</t>
    </rPh>
    <phoneticPr fontId="4"/>
  </si>
  <si>
    <t>企業ミッション・ビジョン・バリューの浸透や見直し</t>
    <rPh sb="0" eb="2">
      <t>キギョウ</t>
    </rPh>
    <rPh sb="18" eb="20">
      <t>シントウ</t>
    </rPh>
    <rPh sb="21" eb="23">
      <t>ミナオ</t>
    </rPh>
    <phoneticPr fontId="4"/>
  </si>
  <si>
    <t>ブランド力の向上</t>
    <rPh sb="4" eb="5">
      <t>リョク</t>
    </rPh>
    <rPh sb="6" eb="8">
      <t>コウジョウ</t>
    </rPh>
    <phoneticPr fontId="4"/>
  </si>
  <si>
    <t>品質向上（商品・サービス・技術）</t>
    <rPh sb="5" eb="7">
      <t>ショウヒン</t>
    </rPh>
    <rPh sb="13" eb="15">
      <t>ギジュツ</t>
    </rPh>
    <phoneticPr fontId="4"/>
  </si>
  <si>
    <t>技術力・研究開発力の強化</t>
    <rPh sb="4" eb="6">
      <t>ケンキュウ</t>
    </rPh>
    <rPh sb="6" eb="8">
      <t>カイハツ</t>
    </rPh>
    <rPh sb="8" eb="9">
      <t>リョク</t>
    </rPh>
    <phoneticPr fontId="4"/>
  </si>
  <si>
    <t>リスク管理・事業継続計画（BCP）の策定</t>
    <rPh sb="3" eb="5">
      <t>カンリ</t>
    </rPh>
    <rPh sb="6" eb="8">
      <t>ジギョウ</t>
    </rPh>
    <rPh sb="8" eb="10">
      <t>ケイゾク</t>
    </rPh>
    <rPh sb="10" eb="12">
      <t>ケイカク</t>
    </rPh>
    <rPh sb="18" eb="20">
      <t>サクテイ</t>
    </rPh>
    <phoneticPr fontId="4"/>
  </si>
  <si>
    <t>本調査票でのご回答</t>
    <rPh sb="0" eb="1">
      <t>ホン</t>
    </rPh>
    <rPh sb="1" eb="3">
      <t>チョウサ</t>
    </rPh>
    <rPh sb="3" eb="4">
      <t>ヒョウ</t>
    </rPh>
    <rPh sb="7" eb="9">
      <t>カイトウ</t>
    </rPh>
    <phoneticPr fontId="4"/>
  </si>
  <si>
    <t>ウェブ画面でのご回答</t>
    <rPh sb="3" eb="5">
      <t>ガメン</t>
    </rPh>
    <rPh sb="8" eb="10">
      <t>カイトウ</t>
    </rPh>
    <phoneticPr fontId="4"/>
  </si>
  <si>
    <t>　本調査票に直接ご記入ください。</t>
    <phoneticPr fontId="4"/>
  </si>
  <si>
    <t>　ご記入後は、同封の返信用封筒（切手不要）にてご投函ください。</t>
    <phoneticPr fontId="4"/>
  </si>
  <si>
    <t>商社・卸売</t>
    <rPh sb="4" eb="5">
      <t>ウ</t>
    </rPh>
    <phoneticPr fontId="4"/>
  </si>
  <si>
    <t>１０億円～５０億円未満</t>
    <phoneticPr fontId="4"/>
  </si>
  <si>
    <t>１０億円未満</t>
    <phoneticPr fontId="4"/>
  </si>
  <si>
    <t>その他（　　　　　　　　　　　　　　　　　　　　　　　　　　）</t>
    <rPh sb="2" eb="3">
      <t>タ</t>
    </rPh>
    <phoneticPr fontId="4"/>
  </si>
  <si>
    <t>※ウェブ画面でご回答いただいた場合、調査票のご返送は不要です。</t>
    <rPh sb="4" eb="6">
      <t>ガメン</t>
    </rPh>
    <rPh sb="8" eb="10">
      <t>カイトウ</t>
    </rPh>
    <rPh sb="15" eb="17">
      <t>バアイ</t>
    </rPh>
    <rPh sb="18" eb="21">
      <t>チョウサヒョウ</t>
    </rPh>
    <rPh sb="23" eb="25">
      <t>ヘンソウ</t>
    </rPh>
    <rPh sb="26" eb="28">
      <t>フヨウ</t>
    </rPh>
    <phoneticPr fontId="4"/>
  </si>
  <si>
    <t>　　代理にてご記入いただく場合には、会社を代表するお立場で、ご回答願います。</t>
    <rPh sb="33" eb="34">
      <t>ネガ</t>
    </rPh>
    <phoneticPr fontId="4"/>
  </si>
  <si>
    <t>　ご回答ください（調査項目は本調査票と同じ内容です）。</t>
    <rPh sb="2" eb="4">
      <t>カイトウ</t>
    </rPh>
    <rPh sb="9" eb="11">
      <t>チョウサ</t>
    </rPh>
    <rPh sb="11" eb="13">
      <t>コウモク</t>
    </rPh>
    <rPh sb="14" eb="15">
      <t>ホン</t>
    </rPh>
    <rPh sb="15" eb="17">
      <t>チョウサ</t>
    </rPh>
    <rPh sb="17" eb="18">
      <t>ヒョウ</t>
    </rPh>
    <rPh sb="19" eb="20">
      <t>オナ</t>
    </rPh>
    <rPh sb="21" eb="23">
      <t>ナイヨウ</t>
    </rPh>
    <phoneticPr fontId="4"/>
  </si>
  <si>
    <t>保健・医療・福祉サービス</t>
    <rPh sb="0" eb="2">
      <t>ホケン</t>
    </rPh>
    <rPh sb="3" eb="5">
      <t>イリョウ</t>
    </rPh>
    <rPh sb="6" eb="8">
      <t>フクシ</t>
    </rPh>
    <phoneticPr fontId="4"/>
  </si>
  <si>
    <t>（　　　　　　　　　　　　　　　　　　　　　　　　）</t>
    <phoneticPr fontId="4"/>
  </si>
  <si>
    <t>顧客経験価値・満足度の向上</t>
    <rPh sb="2" eb="6">
      <t>ケイケンカチ</t>
    </rPh>
    <phoneticPr fontId="4"/>
  </si>
  <si>
    <t>CSR、CSV、事業を通じた社会課題の解決</t>
    <rPh sb="8" eb="10">
      <t>ジギョウ</t>
    </rPh>
    <rPh sb="11" eb="12">
      <t>ツウ</t>
    </rPh>
    <rPh sb="14" eb="16">
      <t>シャカイ</t>
    </rPh>
    <rPh sb="16" eb="18">
      <t>カダイ</t>
    </rPh>
    <rPh sb="19" eb="21">
      <t>カイケツ</t>
    </rPh>
    <phoneticPr fontId="4"/>
  </si>
  <si>
    <t>事業基盤の強化・再編、事業ポートフォリオの再構築</t>
    <rPh sb="2" eb="4">
      <t>キバン</t>
    </rPh>
    <rPh sb="5" eb="7">
      <t>キョウカ</t>
    </rPh>
    <rPh sb="8" eb="10">
      <t>サイヘン</t>
    </rPh>
    <rPh sb="11" eb="13">
      <t>ジギョウ</t>
    </rPh>
    <rPh sb="21" eb="24">
      <t>サイコウチク</t>
    </rPh>
    <phoneticPr fontId="4"/>
  </si>
  <si>
    <r>
      <t>　　基づき厳重に管理し、</t>
    </r>
    <r>
      <rPr>
        <u/>
        <sz val="11"/>
        <rFont val="ＭＳ Ｐゴシック"/>
        <family val="3"/>
        <charset val="128"/>
      </rPr>
      <t>個人名および会社名を公表することは一切ございません。</t>
    </r>
    <rPh sb="29" eb="31">
      <t>イッサイ</t>
    </rPh>
    <phoneticPr fontId="4"/>
  </si>
  <si>
    <t>働きがい・従業員満足度・エンゲージメントの向上</t>
    <rPh sb="0" eb="1">
      <t>ハタラ</t>
    </rPh>
    <rPh sb="5" eb="8">
      <t>ジュウギョウイン</t>
    </rPh>
    <rPh sb="8" eb="11">
      <t>マンゾクド</t>
    </rPh>
    <rPh sb="21" eb="23">
      <t>コウジョウ</t>
    </rPh>
    <phoneticPr fontId="4"/>
  </si>
  <si>
    <t>設問の通し番号</t>
    <rPh sb="0" eb="2">
      <t>セツモン</t>
    </rPh>
    <rPh sb="3" eb="4">
      <t>トオ</t>
    </rPh>
    <rPh sb="5" eb="7">
      <t>バンゴウ</t>
    </rPh>
    <phoneticPr fontId="4"/>
  </si>
  <si>
    <t>下線の指示標示</t>
    <rPh sb="0" eb="2">
      <t>カセン</t>
    </rPh>
    <rPh sb="3" eb="5">
      <t>シジ</t>
    </rPh>
    <rPh sb="5" eb="7">
      <t>ヒョウジ</t>
    </rPh>
    <phoneticPr fontId="4"/>
  </si>
  <si>
    <t>次ページの誘導</t>
    <rPh sb="0" eb="1">
      <t>ツギ</t>
    </rPh>
    <rPh sb="5" eb="7">
      <t>ユウドウ</t>
    </rPh>
    <phoneticPr fontId="4"/>
  </si>
  <si>
    <t>ページの表示ズレ、文字ズレ</t>
    <rPh sb="4" eb="6">
      <t>ヒョウジ</t>
    </rPh>
    <rPh sb="9" eb="11">
      <t>モジ</t>
    </rPh>
    <phoneticPr fontId="4"/>
  </si>
  <si>
    <t>シートを最終稿として、文字を全て黒に</t>
    <rPh sb="4" eb="7">
      <t>サイシュウコウ</t>
    </rPh>
    <rPh sb="11" eb="13">
      <t>モジ</t>
    </rPh>
    <rPh sb="14" eb="15">
      <t>スベ</t>
    </rPh>
    <rPh sb="16" eb="17">
      <t>クロ</t>
    </rPh>
    <phoneticPr fontId="4"/>
  </si>
  <si>
    <t>表題のフォント統一</t>
    <rPh sb="0" eb="2">
      <t>ヒョウダイ</t>
    </rPh>
    <rPh sb="7" eb="9">
      <t>トウイツ</t>
    </rPh>
    <phoneticPr fontId="4"/>
  </si>
  <si>
    <t>TEL：03-3434-0380　FAX：03-3434-6330　メール： kadai@jma.or.jp</t>
    <phoneticPr fontId="4"/>
  </si>
  <si>
    <t>※貴社用エグゼクティブサマリー（PDF)のご送付に必須となります</t>
    <rPh sb="1" eb="3">
      <t>キシャ</t>
    </rPh>
    <rPh sb="3" eb="4">
      <t>ヨウ</t>
    </rPh>
    <rPh sb="22" eb="24">
      <t>ソウフ</t>
    </rPh>
    <rPh sb="25" eb="27">
      <t>ヒッス</t>
    </rPh>
    <phoneticPr fontId="4"/>
  </si>
  <si>
    <t>デジタル技術の活用・戦略的投資</t>
    <rPh sb="4" eb="6">
      <t>ギジュツ</t>
    </rPh>
    <rPh sb="7" eb="9">
      <t>カツヨウ</t>
    </rPh>
    <rPh sb="10" eb="13">
      <t>センリャクテキ</t>
    </rPh>
    <rPh sb="13" eb="15">
      <t>トウシ</t>
    </rPh>
    <phoneticPr fontId="4"/>
  </si>
  <si>
    <t>コーポレート・ガバナンスの強化</t>
    <rPh sb="13" eb="15">
      <t>キョウカ</t>
    </rPh>
    <phoneticPr fontId="4"/>
  </si>
  <si>
    <t>詳細は小会の個人情報等保護方針（https://www.jma.or.jp/privacy/index.html)をご覧ください。</t>
    <rPh sb="10" eb="11">
      <t>トウ</t>
    </rPh>
    <phoneticPr fontId="4"/>
  </si>
  <si>
    <t>問6　</t>
    <phoneticPr fontId="4"/>
  </si>
  <si>
    <t>本調査は、企業が当面している経営課題を明らかにし、これからの経営指針となるテーマや施策の方向性を探ることを目的として、1979年から実施しています。日本能率協会では本調査結果を、ご協力いただいた企業の方々に報告するとともに、今後の日本企業ならびに産業界の発展に活かしてまいりますので、ぜひともご協力くださいますようお願い申しあげます。</t>
    <rPh sb="8" eb="10">
      <t>トウメン</t>
    </rPh>
    <rPh sb="48" eb="49">
      <t>サグ</t>
    </rPh>
    <phoneticPr fontId="4"/>
  </si>
  <si>
    <t>問1　</t>
    <phoneticPr fontId="4"/>
  </si>
  <si>
    <t>問2　</t>
    <phoneticPr fontId="4"/>
  </si>
  <si>
    <t>問3　</t>
    <phoneticPr fontId="4"/>
  </si>
  <si>
    <t>問4　</t>
    <phoneticPr fontId="4"/>
  </si>
  <si>
    <r>
      <t>貴社の本社所在地のある地域として、当てはまる番号</t>
    </r>
    <r>
      <rPr>
        <u/>
        <sz val="10"/>
        <rFont val="ＭＳ Ｐゴシック"/>
        <family val="3"/>
        <charset val="128"/>
      </rPr>
      <t>１つに</t>
    </r>
    <r>
      <rPr>
        <sz val="10"/>
        <rFont val="ＭＳ Ｐゴシック"/>
        <family val="3"/>
        <charset val="128"/>
      </rPr>
      <t>○印をつけてください。</t>
    </r>
    <rPh sb="17" eb="18">
      <t>ア</t>
    </rPh>
    <rPh sb="22" eb="24">
      <t>バンゴウ</t>
    </rPh>
    <phoneticPr fontId="4"/>
  </si>
  <si>
    <r>
      <t>貴社で最も売上高の多い分野の業種として、当てはまる番号</t>
    </r>
    <r>
      <rPr>
        <u/>
        <sz val="10"/>
        <rFont val="ＭＳ Ｐゴシック"/>
        <family val="3"/>
        <charset val="128"/>
      </rPr>
      <t>１つに</t>
    </r>
    <r>
      <rPr>
        <sz val="10"/>
        <rFont val="ＭＳ Ｐゴシック"/>
        <family val="3"/>
        <charset val="128"/>
      </rPr>
      <t>○印をつけてください。</t>
    </r>
    <rPh sb="20" eb="21">
      <t>ア</t>
    </rPh>
    <phoneticPr fontId="4"/>
  </si>
  <si>
    <t>ご記入いただいた個人情報は、内容確認や本調査結果の送付を行うために必要な範囲内で利用させていただきます。</t>
    <rPh sb="1" eb="3">
      <t>キニュウ</t>
    </rPh>
    <phoneticPr fontId="4"/>
  </si>
  <si>
    <t>このたびは、ご多用のところ、調査にご協力いただき誠にありがとうございました。
後日、本調査結果の報告書をご送付申しあげます。ご希望の方は、下記にご送付先をご記入ください。
また、回答結果全体と貴社回答内容を比較した「エグゼクティブサマリー（PDF)」　をご作成のうえ、メールにてお送りさせていただきます。ご希望の方は、メールアドレスもご記入ください。</t>
    <rPh sb="7" eb="9">
      <t>タヨウ</t>
    </rPh>
    <rPh sb="14" eb="16">
      <t>チョウサ</t>
    </rPh>
    <rPh sb="18" eb="20">
      <t>キョウリョク</t>
    </rPh>
    <rPh sb="24" eb="25">
      <t>マコト</t>
    </rPh>
    <rPh sb="98" eb="100">
      <t>カイトウ</t>
    </rPh>
    <rPh sb="100" eb="102">
      <t>ナイヨウ</t>
    </rPh>
    <rPh sb="103" eb="105">
      <t>ヒカク</t>
    </rPh>
    <rPh sb="128" eb="130">
      <t>サクセイ</t>
    </rPh>
    <rPh sb="140" eb="141">
      <t>オク</t>
    </rPh>
    <phoneticPr fontId="4"/>
  </si>
  <si>
    <t>　ウェブサイト（https://www.jma.or.jp/keieikadai）にアクセスしていただき、</t>
    <phoneticPr fontId="4"/>
  </si>
  <si>
    <t>上場している</t>
    <rPh sb="0" eb="2">
      <t>ジョウジョウ</t>
    </rPh>
    <phoneticPr fontId="4"/>
  </si>
  <si>
    <t>親会社が上場している</t>
    <rPh sb="0" eb="3">
      <t>オヤガイシャ</t>
    </rPh>
    <rPh sb="4" eb="6">
      <t>ジョウジョウ</t>
    </rPh>
    <phoneticPr fontId="4"/>
  </si>
  <si>
    <t>上場していない</t>
    <rPh sb="0" eb="2">
      <t>ジョウジョウ</t>
    </rPh>
    <phoneticPr fontId="4"/>
  </si>
  <si>
    <r>
      <t>貴社は日本国内において株式市場に上場していますか。最も当てはまる番号</t>
    </r>
    <r>
      <rPr>
        <u/>
        <sz val="10"/>
        <rFont val="ＭＳ Ｐゴシック"/>
        <family val="3"/>
        <charset val="128"/>
      </rPr>
      <t>１つに</t>
    </r>
    <r>
      <rPr>
        <sz val="10"/>
        <rFont val="ＭＳ Ｐゴシック"/>
        <family val="3"/>
        <charset val="128"/>
      </rPr>
      <t>○印をつけてください。</t>
    </r>
    <rPh sb="3" eb="5">
      <t>ニホン</t>
    </rPh>
    <rPh sb="5" eb="7">
      <t>コクナイ</t>
    </rPh>
    <rPh sb="11" eb="13">
      <t>カブシキ</t>
    </rPh>
    <rPh sb="13" eb="15">
      <t>シジョウ</t>
    </rPh>
    <rPh sb="16" eb="18">
      <t>ジョウジョウ</t>
    </rPh>
    <rPh sb="25" eb="26">
      <t>モット</t>
    </rPh>
    <phoneticPr fontId="4"/>
  </si>
  <si>
    <t>問5　</t>
    <phoneticPr fontId="4"/>
  </si>
  <si>
    <t>問12</t>
    <phoneticPr fontId="4"/>
  </si>
  <si>
    <t>問15</t>
    <phoneticPr fontId="4"/>
  </si>
  <si>
    <t>問18</t>
    <phoneticPr fontId="4"/>
  </si>
  <si>
    <t>問19</t>
    <phoneticPr fontId="4"/>
  </si>
  <si>
    <t>問7</t>
    <phoneticPr fontId="4"/>
  </si>
  <si>
    <t>問8</t>
    <phoneticPr fontId="4"/>
  </si>
  <si>
    <t>経営者や幹部の人脈</t>
    <phoneticPr fontId="4"/>
  </si>
  <si>
    <t>上記以外の一般的な交流会・セミナー</t>
    <phoneticPr fontId="4"/>
  </si>
  <si>
    <t>問9</t>
    <phoneticPr fontId="4"/>
  </si>
  <si>
    <t>既存事業の強化</t>
  </si>
  <si>
    <t>新規事業の開発</t>
  </si>
  <si>
    <t>新規分野参入の足掛かり</t>
  </si>
  <si>
    <t>オープンイノベーションの推進</t>
  </si>
  <si>
    <t>自社にない先進技術の獲得</t>
  </si>
  <si>
    <t>事業のスピードアップ</t>
  </si>
  <si>
    <t>企業ブランドの強化</t>
  </si>
  <si>
    <t>問10</t>
    <phoneticPr fontId="4"/>
  </si>
  <si>
    <t>お互いの目的・ビジョンの一致　</t>
  </si>
  <si>
    <t>意思決定の迅速さ　</t>
    <phoneticPr fontId="4"/>
  </si>
  <si>
    <t>対等なパートナーシップの形成　</t>
    <phoneticPr fontId="4"/>
  </si>
  <si>
    <t>挑戦する企業文化づくり　</t>
    <phoneticPr fontId="4"/>
  </si>
  <si>
    <t>経営戦略との連動　</t>
    <phoneticPr fontId="4"/>
  </si>
  <si>
    <t>求める成果・目標の明確化　</t>
    <phoneticPr fontId="4"/>
  </si>
  <si>
    <t>事業スピードの加速化　</t>
    <phoneticPr fontId="4"/>
  </si>
  <si>
    <t>知的財産の管理</t>
    <phoneticPr fontId="4"/>
  </si>
  <si>
    <t>協業予算の確保</t>
    <phoneticPr fontId="4"/>
  </si>
  <si>
    <t>経営層のリーダーシップ　</t>
    <phoneticPr fontId="4"/>
  </si>
  <si>
    <t>問11</t>
    <phoneticPr fontId="4"/>
  </si>
  <si>
    <t>問13</t>
    <phoneticPr fontId="4"/>
  </si>
  <si>
    <t>問14</t>
    <phoneticPr fontId="4"/>
  </si>
  <si>
    <t>計画通りに進捗している</t>
  </si>
  <si>
    <t>計画通りには進捗していない</t>
    <phoneticPr fontId="4"/>
  </si>
  <si>
    <t>ほぼ計画通りに進捗している</t>
    <phoneticPr fontId="4"/>
  </si>
  <si>
    <t>重要課題として位置付けている　</t>
  </si>
  <si>
    <t>経営課題には連動していない</t>
    <phoneticPr fontId="4"/>
  </si>
  <si>
    <t>今後の検討課題として位置付けている　</t>
    <phoneticPr fontId="4"/>
  </si>
  <si>
    <t>取り組むべき課題として位置付けている</t>
    <rPh sb="0" eb="1">
      <t>ト</t>
    </rPh>
    <phoneticPr fontId="4"/>
  </si>
  <si>
    <t>顧客や取引先を巻き込んだ取り組みができていないこと</t>
    <phoneticPr fontId="4"/>
  </si>
  <si>
    <t>部門を越えた議論ができていないこと</t>
    <phoneticPr fontId="4"/>
  </si>
  <si>
    <r>
      <t>１．本調査の趣旨をご理解のうえ、</t>
    </r>
    <r>
      <rPr>
        <u/>
        <sz val="11"/>
        <rFont val="ＭＳ Ｐゴシック"/>
        <family val="3"/>
        <charset val="128"/>
      </rPr>
      <t>経営者の観点から</t>
    </r>
    <r>
      <rPr>
        <sz val="11"/>
        <rFont val="ＭＳ Ｐゴシック"/>
        <family val="3"/>
        <charset val="128"/>
      </rPr>
      <t>のご記入をお願いいたします。</t>
    </r>
    <rPh sb="6" eb="8">
      <t>シュシ</t>
    </rPh>
    <rPh sb="10" eb="12">
      <t>リカイ</t>
    </rPh>
    <rPh sb="20" eb="22">
      <t>カンテン</t>
    </rPh>
    <phoneticPr fontId="4"/>
  </si>
  <si>
    <r>
      <t>３．選択肢の判断が難しい場合も、できるだけ、ご回答をお願いいたします。ただし、</t>
    </r>
    <r>
      <rPr>
        <u/>
        <sz val="11"/>
        <rFont val="ＭＳ Ｐゴシック"/>
        <family val="3"/>
        <charset val="128"/>
      </rPr>
      <t>貴社の事業内容になじまない質問、</t>
    </r>
    <phoneticPr fontId="4"/>
  </si>
  <si>
    <r>
      <t>　　</t>
    </r>
    <r>
      <rPr>
        <u/>
        <sz val="11"/>
        <rFont val="ＭＳ Ｐゴシック"/>
        <family val="3"/>
        <charset val="128"/>
      </rPr>
      <t>回答しにくい質問は空欄のままでも結構です</t>
    </r>
    <r>
      <rPr>
        <sz val="11"/>
        <rFont val="ＭＳ Ｐゴシック"/>
        <family val="3"/>
        <charset val="128"/>
      </rPr>
      <t>。</t>
    </r>
    <phoneticPr fontId="4"/>
  </si>
  <si>
    <t>〒105-8522　東京都港区芝公園３－１－２２</t>
    <rPh sb="13" eb="15">
      <t>ミナトク</t>
    </rPh>
    <rPh sb="15" eb="18">
      <t>シバコウエン</t>
    </rPh>
    <phoneticPr fontId="4"/>
  </si>
  <si>
    <r>
      <t xml:space="preserve"> ※以下のすべての質問に対しては、</t>
    </r>
    <r>
      <rPr>
        <u/>
        <sz val="11"/>
        <rFont val="ＭＳ Ｐゴシック"/>
        <family val="3"/>
        <charset val="128"/>
      </rPr>
      <t>連結決算を行っている企業は『連結ベース』で</t>
    </r>
    <r>
      <rPr>
        <sz val="11"/>
        <rFont val="ＭＳ Ｐゴシック"/>
        <family val="3"/>
        <charset val="128"/>
      </rPr>
      <t>ご回答ください。貴社が</t>
    </r>
    <r>
      <rPr>
        <u/>
        <sz val="11"/>
        <rFont val="ＭＳ Ｐゴシック"/>
        <family val="3"/>
        <charset val="128"/>
      </rPr>
      <t>連結子会社の場合は</t>
    </r>
    <r>
      <rPr>
        <sz val="11"/>
        <rFont val="ＭＳ Ｐゴシック"/>
        <family val="3"/>
        <charset val="128"/>
      </rPr>
      <t>　　　</t>
    </r>
    <r>
      <rPr>
        <u/>
        <sz val="11"/>
        <rFont val="ＭＳ Ｐゴシック"/>
        <family val="3"/>
        <charset val="128"/>
      </rPr>
      <t>『単独ベース』で</t>
    </r>
    <r>
      <rPr>
        <sz val="11"/>
        <rFont val="ＭＳ Ｐゴシック"/>
        <family val="3"/>
        <charset val="128"/>
      </rPr>
      <t>ご回答ください。ただし持株会社傘下の事業会社などで、貴社を頂点としてグループ経営を行っている場合は、</t>
    </r>
    <r>
      <rPr>
        <u/>
        <sz val="11"/>
        <rFont val="ＭＳ Ｐゴシック"/>
        <family val="3"/>
        <charset val="128"/>
      </rPr>
      <t>貴社を親会社とみなした『連結ベース』で</t>
    </r>
    <r>
      <rPr>
        <sz val="11"/>
        <rFont val="ＭＳ Ｐゴシック"/>
        <family val="3"/>
        <charset val="128"/>
      </rPr>
      <t>ご回答ください。</t>
    </r>
    <rPh sb="63" eb="64">
      <t>ドク</t>
    </rPh>
    <phoneticPr fontId="4"/>
  </si>
  <si>
    <r>
      <t>貴社の従業員数として、当てはまる番号</t>
    </r>
    <r>
      <rPr>
        <u/>
        <sz val="10"/>
        <rFont val="ＭＳ Ｐゴシック"/>
        <family val="3"/>
        <charset val="128"/>
      </rPr>
      <t>１つに</t>
    </r>
    <r>
      <rPr>
        <sz val="10"/>
        <rFont val="ＭＳ Ｐゴシック"/>
        <family val="3"/>
        <charset val="128"/>
      </rPr>
      <t>○印をつけてください。</t>
    </r>
    <phoneticPr fontId="4"/>
  </si>
  <si>
    <r>
      <t>貴社の経営課題として重要度の高い項目を、「現在」と「将来（３年後）」それぞれについて、次の項目の中から</t>
    </r>
    <r>
      <rPr>
        <u/>
        <sz val="10"/>
        <rFont val="ＭＳ Ｐゴシック"/>
        <family val="3"/>
        <charset val="128"/>
      </rPr>
      <t>上位３つ</t>
    </r>
    <r>
      <rPr>
        <sz val="10"/>
        <rFont val="ＭＳ Ｐゴシック"/>
        <family val="3"/>
        <charset val="128"/>
      </rPr>
      <t>を選び、その番号を</t>
    </r>
    <r>
      <rPr>
        <u/>
        <sz val="10"/>
        <rFont val="ＭＳ Ｐゴシック"/>
        <family val="3"/>
        <charset val="128"/>
      </rPr>
      <t>重要度の高い順に</t>
    </r>
    <r>
      <rPr>
        <sz val="10"/>
        <rFont val="ＭＳ Ｐゴシック"/>
        <family val="3"/>
        <charset val="128"/>
      </rPr>
      <t>回答欄に記入してください。
また、「将来（５年後）」について、最も重要度の高い経営課題を</t>
    </r>
    <r>
      <rPr>
        <u/>
        <sz val="10"/>
        <rFont val="ＭＳ Ｐゴシック"/>
        <family val="3"/>
        <charset val="128"/>
      </rPr>
      <t>１つ</t>
    </r>
    <r>
      <rPr>
        <sz val="10"/>
        <rFont val="ＭＳ Ｐゴシック"/>
        <family val="3"/>
        <charset val="128"/>
      </rPr>
      <t>選び、その番号を回答欄に記入してください。</t>
    </r>
    <phoneticPr fontId="4"/>
  </si>
  <si>
    <t>問16</t>
    <phoneticPr fontId="4"/>
  </si>
  <si>
    <t>問17</t>
    <phoneticPr fontId="4"/>
  </si>
  <si>
    <t>①</t>
    <phoneticPr fontId="4"/>
  </si>
  <si>
    <t>⑤</t>
    <phoneticPr fontId="4"/>
  </si>
  <si>
    <t xml:space="preserve"> ④</t>
    <phoneticPr fontId="4"/>
  </si>
  <si>
    <t>⑥</t>
    <phoneticPr fontId="4"/>
  </si>
  <si>
    <t>巨大地震・台風などの自然災害　</t>
  </si>
  <si>
    <t>感染症・パンデミック</t>
    <phoneticPr fontId="4"/>
  </si>
  <si>
    <t>紛争・戦争等の地政学リスク　</t>
    <phoneticPr fontId="4"/>
  </si>
  <si>
    <t>急激な為替変動</t>
    <phoneticPr fontId="4"/>
  </si>
  <si>
    <t>現在サプライチェーンを持っていない他国への拡大</t>
  </si>
  <si>
    <t>特に具体的な内容までは検討していない</t>
    <phoneticPr fontId="4"/>
  </si>
  <si>
    <t>日本国内でのサプライチェーン確保</t>
    <phoneticPr fontId="4"/>
  </si>
  <si>
    <t>現在サプライチェーンを確保している同国内において、別の拠点を準備する</t>
    <phoneticPr fontId="4"/>
  </si>
  <si>
    <t>その他（　　　　　　　　　　　　　　　　　　　　　　　　　　　　　　）</t>
    <phoneticPr fontId="4"/>
  </si>
  <si>
    <t>その他（　　　　　　　　　　　　　　　　　　　　　　　　　　　　　　　　　　　　　　　　　　　　　）</t>
    <phoneticPr fontId="4"/>
  </si>
  <si>
    <t>取り組みを始めるべく、検討を進めている</t>
    <phoneticPr fontId="4"/>
  </si>
  <si>
    <t>これから検討する</t>
    <phoneticPr fontId="4"/>
  </si>
  <si>
    <t>取り組みをする予定はない</t>
    <phoneticPr fontId="4"/>
  </si>
  <si>
    <t>顧客や社会のデジタル化に対応した抜本的な事業構造の変革</t>
  </si>
  <si>
    <t>デジタル技術を活用した新規事業の開発</t>
    <phoneticPr fontId="4"/>
  </si>
  <si>
    <t>デジタル技術の活用による新規顧客の開拓</t>
    <phoneticPr fontId="4"/>
  </si>
  <si>
    <t>デジタル技術の活用による業務プロセスの効率化、生産性向上</t>
    <phoneticPr fontId="4"/>
  </si>
  <si>
    <t>問20</t>
    <phoneticPr fontId="4"/>
  </si>
  <si>
    <t>⑦</t>
    <phoneticPr fontId="4"/>
  </si>
  <si>
    <t xml:space="preserve"> ⑧</t>
    <phoneticPr fontId="4"/>
  </si>
  <si>
    <t>社外関係者との連携が十分にできていない</t>
    <phoneticPr fontId="4"/>
  </si>
  <si>
    <t>社内関係部署の連携が充分にできていない</t>
    <phoneticPr fontId="4"/>
  </si>
  <si>
    <t>経営資源の投入が十分にできていない</t>
    <phoneticPr fontId="4"/>
  </si>
  <si>
    <t>具体的な事業への展開が進まない</t>
    <phoneticPr fontId="4"/>
  </si>
  <si>
    <t>ＤＸに向けた方針が役員や経営幹部に共有されていない</t>
    <phoneticPr fontId="4"/>
  </si>
  <si>
    <t>ＤＸ推進に関わる人材が不足している
（採用が思うようにできていない）</t>
    <phoneticPr fontId="4"/>
  </si>
  <si>
    <t>ＤＸ推進に関わる人材が不足している
（育成が思うようにできていない）</t>
    <phoneticPr fontId="4"/>
  </si>
  <si>
    <t>問21</t>
    <phoneticPr fontId="4"/>
  </si>
  <si>
    <t>大いに成果が出ている</t>
  </si>
  <si>
    <t>成果が出ている</t>
    <phoneticPr fontId="4"/>
  </si>
  <si>
    <t>ある程度の成果が出ている</t>
    <phoneticPr fontId="4"/>
  </si>
  <si>
    <t>どちらともいえない</t>
    <phoneticPr fontId="4"/>
  </si>
  <si>
    <t>あまり成果は出ていない</t>
    <phoneticPr fontId="4"/>
  </si>
  <si>
    <t>成果は出ていない</t>
    <phoneticPr fontId="4"/>
  </si>
  <si>
    <t>まったく成果は出ていない</t>
    <phoneticPr fontId="4"/>
  </si>
  <si>
    <t>その他（　　　　　　　　　　　　　　　　　　　　　　　　　　　　　　　　　　　　　　　）</t>
    <phoneticPr fontId="4"/>
  </si>
  <si>
    <t>デジタル技術の活用による
既存の商品・サービス・事業の付加価値向上</t>
    <phoneticPr fontId="4"/>
  </si>
  <si>
    <t>スタートアップ企業との協業についての取り組み</t>
    <rPh sb="7" eb="9">
      <t>キギョウ</t>
    </rPh>
    <rPh sb="11" eb="13">
      <t>キョウギョウ</t>
    </rPh>
    <rPh sb="18" eb="19">
      <t>ト</t>
    </rPh>
    <rPh sb="20" eb="21">
      <t>ク</t>
    </rPh>
    <phoneticPr fontId="4"/>
  </si>
  <si>
    <t>その他（　　　　　　　　　　　　　　　　　　　　　　　　　　　　　　　　　　　　　　　　　　　　　　）</t>
    <phoneticPr fontId="4"/>
  </si>
  <si>
    <t>その他（　　　　　　　　　　　　　　　　　　　　　　　　　　　　　　　　　　　　　　　　　）</t>
    <rPh sb="2" eb="3">
      <t>タ</t>
    </rPh>
    <phoneticPr fontId="4"/>
  </si>
  <si>
    <t>日本企業の経営課題２０２２</t>
    <rPh sb="0" eb="2">
      <t>ニホン</t>
    </rPh>
    <rPh sb="2" eb="4">
      <t>キギョウ</t>
    </rPh>
    <rPh sb="5" eb="7">
      <t>ケイエイ</t>
    </rPh>
    <rPh sb="7" eb="9">
      <t>カダイ</t>
    </rPh>
    <phoneticPr fontId="4"/>
  </si>
  <si>
    <t>ご回答は２０２２年８月１９日（金）までにご返送・ご入力をお願いいたします。</t>
    <rPh sb="15" eb="16">
      <t>キン</t>
    </rPh>
    <rPh sb="29" eb="30">
      <t>ネガ</t>
    </rPh>
    <phoneticPr fontId="4"/>
  </si>
  <si>
    <r>
      <t>貴社の2021年度（直近決算期）の売上高として、当てはまる番号</t>
    </r>
    <r>
      <rPr>
        <u/>
        <sz val="10"/>
        <rFont val="ＭＳ Ｐゴシック"/>
        <family val="3"/>
        <charset val="128"/>
      </rPr>
      <t>１つに</t>
    </r>
    <r>
      <rPr>
        <sz val="10"/>
        <rFont val="ＭＳ Ｐゴシック"/>
        <family val="3"/>
        <charset val="128"/>
      </rPr>
      <t>○印をつけてください。</t>
    </r>
    <rPh sb="10" eb="12">
      <t>チョッキン</t>
    </rPh>
    <rPh sb="12" eb="15">
      <t>ケッサンキ</t>
    </rPh>
    <phoneticPr fontId="4"/>
  </si>
  <si>
    <t>スタートアップ企業との接点づくりのための交流会</t>
    <rPh sb="7" eb="9">
      <t>キギョウ</t>
    </rPh>
    <phoneticPr fontId="4"/>
  </si>
  <si>
    <t>カーボンニュートラルに向けた取り組み状況について</t>
    <phoneticPr fontId="4"/>
  </si>
  <si>
    <t>第43回　当面する企業経営課題に関する調査</t>
    <rPh sb="0" eb="1">
      <t>ダイ</t>
    </rPh>
    <rPh sb="3" eb="4">
      <t>カイ</t>
    </rPh>
    <rPh sb="5" eb="7">
      <t>トウメン</t>
    </rPh>
    <rPh sb="9" eb="11">
      <t>キギョウ</t>
    </rPh>
    <rPh sb="11" eb="13">
      <t>ケイエイ</t>
    </rPh>
    <rPh sb="13" eb="15">
      <t>カダイ</t>
    </rPh>
    <rPh sb="16" eb="17">
      <t>カン</t>
    </rPh>
    <rPh sb="19" eb="21">
      <t>チョウサ</t>
    </rPh>
    <phoneticPr fontId="4"/>
  </si>
  <si>
    <t>デジタル技術を活用した事業変革、デジタルトランスフォーメーション（DX）への取り組み状況について</t>
    <phoneticPr fontId="4"/>
  </si>
  <si>
    <t>BCP（事業継続計画）の取り組み状況について</t>
    <rPh sb="12" eb="13">
      <t>ト</t>
    </rPh>
    <rPh sb="14" eb="15">
      <t>ク</t>
    </rPh>
    <rPh sb="16" eb="18">
      <t>ジョウキョウ</t>
    </rPh>
    <phoneticPr fontId="4"/>
  </si>
  <si>
    <t>ＤＸに対するビジョンや経営戦略、ロードマップが
明確に描けていない</t>
    <phoneticPr fontId="4"/>
  </si>
  <si>
    <t>なお、本アンケート調査の配付・回収は以下へ委託しております。</t>
    <phoneticPr fontId="4"/>
  </si>
  <si>
    <t>●WEB回答に関するお問い合わせ先、アンケート調査票配布・回収実施先●</t>
    <phoneticPr fontId="4"/>
  </si>
  <si>
    <t>株式会社 日本能率協会総合研究所（担当：南、池田）</t>
    <phoneticPr fontId="4"/>
  </si>
  <si>
    <t>〒105-0011　東京都港区芝公園３－１－２２</t>
    <rPh sb="13" eb="15">
      <t>ミナトク</t>
    </rPh>
    <rPh sb="15" eb="18">
      <t>シバコウエン</t>
    </rPh>
    <phoneticPr fontId="4"/>
  </si>
  <si>
    <t>TEL：0120-317-444（月～金　※祝日除く10:00～12:00、13:00～17:00）　メール：j-fax@jmar.co.jp</t>
    <phoneticPr fontId="4"/>
  </si>
  <si>
    <t>人的支援・人的交流</t>
    <phoneticPr fontId="4"/>
  </si>
  <si>
    <t>資金提供</t>
    <phoneticPr fontId="4"/>
  </si>
  <si>
    <t>技術提供・技術交流</t>
    <rPh sb="7" eb="9">
      <t>コウリュウ</t>
    </rPh>
    <phoneticPr fontId="4"/>
  </si>
  <si>
    <t>営業支援</t>
    <phoneticPr fontId="4"/>
  </si>
  <si>
    <t>金融機関を通じて</t>
    <rPh sb="5" eb="6">
      <t>ツウ</t>
    </rPh>
    <phoneticPr fontId="4"/>
  </si>
  <si>
    <t>取引先を通じて</t>
    <phoneticPr fontId="4"/>
  </si>
  <si>
    <t>専門コンサルタントを通じて</t>
    <phoneticPr fontId="4"/>
  </si>
  <si>
    <t>スタートアップ企業の記事や広告</t>
    <rPh sb="7" eb="9">
      <t>キギョウ</t>
    </rPh>
    <rPh sb="10" eb="12">
      <t>キジ</t>
    </rPh>
    <rPh sb="13" eb="15">
      <t>コウコク</t>
    </rPh>
    <phoneticPr fontId="4"/>
  </si>
  <si>
    <t>販路拡大</t>
    <rPh sb="0" eb="4">
      <t>ハンロカクダイ</t>
    </rPh>
    <phoneticPr fontId="4"/>
  </si>
  <si>
    <t>※ウェブサイトによる回答画面は株式会社eSURVEYに委託しています。</t>
    <rPh sb="10" eb="12">
      <t>カイトウ</t>
    </rPh>
    <rPh sb="12" eb="14">
      <t>ガメン</t>
    </rPh>
    <rPh sb="15" eb="19">
      <t>カブシキガイシャ</t>
    </rPh>
    <rPh sb="27" eb="29">
      <t>イタク</t>
    </rPh>
    <phoneticPr fontId="4"/>
  </si>
  <si>
    <t>●お問合せ先●</t>
    <phoneticPr fontId="4"/>
  </si>
  <si>
    <t>問22</t>
    <phoneticPr fontId="4"/>
  </si>
  <si>
    <t>⑧</t>
    <phoneticPr fontId="4"/>
  </si>
  <si>
    <t>⑪</t>
    <phoneticPr fontId="4"/>
  </si>
  <si>
    <t>⑫</t>
    <phoneticPr fontId="4"/>
  </si>
  <si>
    <t>⑮</t>
    <phoneticPr fontId="4"/>
  </si>
  <si>
    <t>④</t>
    <phoneticPr fontId="4"/>
  </si>
  <si>
    <t>⑱</t>
    <phoneticPr fontId="4"/>
  </si>
  <si>
    <t>⑲</t>
    <phoneticPr fontId="4"/>
  </si>
  <si>
    <t>⑨</t>
    <phoneticPr fontId="4"/>
  </si>
  <si>
    <t>⑩</t>
    <phoneticPr fontId="4"/>
  </si>
  <si>
    <t>⑬</t>
    <phoneticPr fontId="4"/>
  </si>
  <si>
    <t>⑭</t>
    <phoneticPr fontId="4"/>
  </si>
  <si>
    <t>⑯</t>
    <phoneticPr fontId="4"/>
  </si>
  <si>
    <t>⑰</t>
    <phoneticPr fontId="4"/>
  </si>
  <si>
    <t>問23</t>
    <phoneticPr fontId="4"/>
  </si>
  <si>
    <t>問24</t>
    <phoneticPr fontId="4"/>
  </si>
  <si>
    <t>問25</t>
    <phoneticPr fontId="4"/>
  </si>
  <si>
    <t>積極的に取り組んでいる　  ⇒ 問13以降をご回答ください</t>
    <phoneticPr fontId="4"/>
  </si>
  <si>
    <t>取り組んでいる  　⇒ 問13以降をご回答ください</t>
    <phoneticPr fontId="4"/>
  </si>
  <si>
    <t>検討段階  　⇒ 問14以降をご回答ください</t>
    <rPh sb="2" eb="4">
      <t>ダンカイ</t>
    </rPh>
    <phoneticPr fontId="4"/>
  </si>
  <si>
    <t>意向はあるが未着手  　⇒ 問14以降をご回答ください</t>
    <phoneticPr fontId="4"/>
  </si>
  <si>
    <t>取り組み・検討ともなし  　⇒ 問14以降をご回答ください</t>
    <phoneticPr fontId="4"/>
  </si>
  <si>
    <t>コストに見合う効果が見込めないこと</t>
    <phoneticPr fontId="4"/>
  </si>
  <si>
    <t>担当する人材が不足していること</t>
    <phoneticPr fontId="4"/>
  </si>
  <si>
    <t>対策に回す資金が不足していること</t>
    <phoneticPr fontId="4"/>
  </si>
  <si>
    <t>コストに見合う価値が見込めないこと</t>
    <rPh sb="7" eb="9">
      <t>カチ</t>
    </rPh>
    <phoneticPr fontId="4"/>
  </si>
  <si>
    <t>特に課題はない</t>
    <phoneticPr fontId="4"/>
  </si>
  <si>
    <t>取り組むための情報・知識が不足していること</t>
    <phoneticPr fontId="4"/>
  </si>
  <si>
    <t>特に課題はない</t>
    <rPh sb="0" eb="1">
      <t>トク</t>
    </rPh>
    <rPh sb="2" eb="4">
      <t>カダイ</t>
    </rPh>
    <phoneticPr fontId="4"/>
  </si>
  <si>
    <t>特定のスタートアップ企業からの直接の働きかけ</t>
    <phoneticPr fontId="4"/>
  </si>
  <si>
    <t>※現状、取り組みを開始していない企業におかれても、貴社において課題となりそうなことについてお考えください。</t>
    <rPh sb="1" eb="3">
      <t>ゲンジョウ</t>
    </rPh>
    <rPh sb="4" eb="5">
      <t>ト</t>
    </rPh>
    <rPh sb="6" eb="7">
      <t>ク</t>
    </rPh>
    <rPh sb="9" eb="11">
      <t>カイシ</t>
    </rPh>
    <rPh sb="16" eb="18">
      <t>キギョウ</t>
    </rPh>
    <rPh sb="25" eb="27">
      <t>キシャ</t>
    </rPh>
    <rPh sb="31" eb="33">
      <t>カダイ</t>
    </rPh>
    <rPh sb="46" eb="47">
      <t>カンガ</t>
    </rPh>
    <phoneticPr fontId="4"/>
  </si>
  <si>
    <t>現状、取り組みを開始していない企業におかれても、貴社において課題となりそうなことについてお考えください。</t>
    <rPh sb="0" eb="2">
      <t>ゲンジョウ</t>
    </rPh>
    <rPh sb="3" eb="4">
      <t>ト</t>
    </rPh>
    <rPh sb="5" eb="6">
      <t>ク</t>
    </rPh>
    <rPh sb="8" eb="10">
      <t>カイシ</t>
    </rPh>
    <rPh sb="15" eb="17">
      <t>キギョウ</t>
    </rPh>
    <rPh sb="24" eb="26">
      <t>キシャ</t>
    </rPh>
    <rPh sb="30" eb="32">
      <t>カダイ</t>
    </rPh>
    <rPh sb="45" eb="46">
      <t>カンガ</t>
    </rPh>
    <phoneticPr fontId="4"/>
  </si>
  <si>
    <t>調達先企業の分散化（集中の是正）</t>
    <rPh sb="0" eb="5">
      <t>チョウタツサキキギョウ</t>
    </rPh>
    <rPh sb="6" eb="8">
      <t>ブンサン</t>
    </rPh>
    <rPh sb="8" eb="9">
      <t>カ</t>
    </rPh>
    <rPh sb="10" eb="12">
      <t>シュウチュウ</t>
    </rPh>
    <rPh sb="13" eb="15">
      <t>ゼセイ</t>
    </rPh>
    <phoneticPr fontId="4"/>
  </si>
  <si>
    <t>事業領域上、カーボンニュートラルに対して取り組めることがない／少ない</t>
    <rPh sb="0" eb="2">
      <t>ジギョウ</t>
    </rPh>
    <rPh sb="2" eb="4">
      <t>リョウイキ</t>
    </rPh>
    <rPh sb="4" eb="5">
      <t>ジョウ</t>
    </rPh>
    <rPh sb="17" eb="18">
      <t>タイ</t>
    </rPh>
    <rPh sb="20" eb="21">
      <t>ト</t>
    </rPh>
    <rPh sb="22" eb="23">
      <t>ク</t>
    </rPh>
    <rPh sb="31" eb="32">
      <t>スク</t>
    </rPh>
    <phoneticPr fontId="4"/>
  </si>
  <si>
    <t>このたびは、ご多用のところ、調査にご協力いただき誠にありがとうございました。
後日、本調査結果の報告書をご送付申しあげます。ご希望の方は、下記にご送付先をご記入ください。
また、回答結果全体と貴社回答内容を比較した「エグゼクティブサマリー（PDF)」　を作成のうえ、メールにてお送りさせていただきます。ご希望の方は、メールアドレスもご記入ください。</t>
    <rPh sb="7" eb="9">
      <t>タヨウ</t>
    </rPh>
    <rPh sb="14" eb="16">
      <t>チョウサ</t>
    </rPh>
    <rPh sb="18" eb="20">
      <t>キョウリョク</t>
    </rPh>
    <rPh sb="24" eb="25">
      <t>マコト</t>
    </rPh>
    <rPh sb="98" eb="100">
      <t>カイトウ</t>
    </rPh>
    <rPh sb="100" eb="102">
      <t>ナイヨウ</t>
    </rPh>
    <rPh sb="103" eb="105">
      <t>ヒカク</t>
    </rPh>
    <rPh sb="127" eb="129">
      <t>サクセイ</t>
    </rPh>
    <rPh sb="139" eb="140">
      <t>オク</t>
    </rPh>
    <phoneticPr fontId="4"/>
  </si>
  <si>
    <t>問19で「１」をお選びになった方にお伺いします。</t>
    <phoneticPr fontId="4"/>
  </si>
  <si>
    <t>顧客や取引先からの要請に応えきれないこと</t>
    <rPh sb="0" eb="2">
      <t>コキャク</t>
    </rPh>
    <phoneticPr fontId="4"/>
  </si>
  <si>
    <t>顧客や取引先からの要請に応えきれないこと</t>
    <phoneticPr fontId="4"/>
  </si>
  <si>
    <t>協業している（事業展開している）スタートアップ企業がある　⇒ 問8以降をご回答ください</t>
    <rPh sb="0" eb="2">
      <t>キョウギョウ</t>
    </rPh>
    <rPh sb="7" eb="9">
      <t>ジギョウ</t>
    </rPh>
    <rPh sb="9" eb="11">
      <t>テンカイ</t>
    </rPh>
    <phoneticPr fontId="4"/>
  </si>
  <si>
    <t>現時点では協業・支援・交流しているスタートアップ企業はないが、検討している　⇒ 問9以降をご回答ください</t>
    <rPh sb="8" eb="10">
      <t>シエン</t>
    </rPh>
    <phoneticPr fontId="4"/>
  </si>
  <si>
    <t>現時点で協業・支援・交流しているスタートアップ企業はなく、特に検討もしていない　⇒ 問11以降をご回答ください</t>
    <rPh sb="7" eb="9">
      <t>シエン</t>
    </rPh>
    <rPh sb="42" eb="43">
      <t>トイ</t>
    </rPh>
    <phoneticPr fontId="4"/>
  </si>
  <si>
    <t>協業はしていないが、支援・交流をしているスタートアップ企業がある　⇒ 問8以降をご回答ください</t>
    <phoneticPr fontId="4"/>
  </si>
  <si>
    <r>
      <t>スタートアップ企業との協業を適切に推進するためにポイントになることは、以下のうちどれでしょうか。
現時点で協業していない場合はポイントになりそうなことについてお考えいただき、当てはまる番号</t>
    </r>
    <r>
      <rPr>
        <u/>
        <sz val="10"/>
        <rFont val="ＭＳ Ｐゴシック"/>
        <family val="3"/>
        <charset val="128"/>
      </rPr>
      <t>すべてに</t>
    </r>
    <r>
      <rPr>
        <sz val="10"/>
        <rFont val="ＭＳ Ｐゴシック"/>
        <family val="3"/>
        <charset val="128"/>
      </rPr>
      <t>○印をつけてください。</t>
    </r>
    <rPh sb="49" eb="52">
      <t>ゲンジテン</t>
    </rPh>
    <rPh sb="60" eb="62">
      <t>バアイ</t>
    </rPh>
    <phoneticPr fontId="4"/>
  </si>
  <si>
    <r>
      <t>貴社におけるＤＸへの取り組み状況について、当てはまる番号</t>
    </r>
    <r>
      <rPr>
        <u/>
        <sz val="10"/>
        <rFont val="ＭＳ Ｐゴシック"/>
        <family val="3"/>
        <charset val="128"/>
      </rPr>
      <t>１つに</t>
    </r>
    <r>
      <rPr>
        <sz val="10"/>
        <rFont val="ＭＳ Ｐゴシック"/>
        <family val="3"/>
        <charset val="128"/>
      </rPr>
      <t>○印をつけてください。</t>
    </r>
    <phoneticPr fontId="4"/>
  </si>
  <si>
    <r>
      <t>DXに取り組むにあたり、以下の①～⑤の項目をどれくらい重視していますか。当てはまる番号</t>
    </r>
    <r>
      <rPr>
        <u/>
        <sz val="10"/>
        <rFont val="ＭＳ Ｐゴシック"/>
        <family val="3"/>
        <charset val="128"/>
      </rPr>
      <t>１つずつに</t>
    </r>
    <r>
      <rPr>
        <sz val="10"/>
        <rFont val="ＭＳ Ｐゴシック"/>
        <family val="3"/>
        <charset val="128"/>
      </rPr>
      <t>○印をつけてください。</t>
    </r>
    <rPh sb="12" eb="14">
      <t>イカ</t>
    </rPh>
    <rPh sb="19" eb="21">
      <t>コウモク</t>
    </rPh>
    <rPh sb="27" eb="29">
      <t>ジュウシ</t>
    </rPh>
    <phoneticPr fontId="4"/>
  </si>
  <si>
    <r>
      <t>問19で「１」をお選びになった方にお伺いします。
ＤＸ推進にあたり、以下の①～⑧の項目はどれくらい課題と捉えていますか。当てはまる番号</t>
    </r>
    <r>
      <rPr>
        <u/>
        <sz val="10"/>
        <rFont val="ＭＳ Ｐゴシック"/>
        <family val="3"/>
        <charset val="128"/>
      </rPr>
      <t>１つずつに</t>
    </r>
    <r>
      <rPr>
        <sz val="10"/>
        <rFont val="ＭＳ Ｐゴシック"/>
        <family val="3"/>
        <charset val="128"/>
      </rPr>
      <t>○印をつけてください。</t>
    </r>
    <rPh sb="34" eb="36">
      <t>イカ</t>
    </rPh>
    <rPh sb="41" eb="43">
      <t>コウモク</t>
    </rPh>
    <rPh sb="49" eb="51">
      <t>カダイ</t>
    </rPh>
    <rPh sb="52" eb="53">
      <t>トラ</t>
    </rPh>
    <phoneticPr fontId="4"/>
  </si>
  <si>
    <t>TEL：03-3434-8620　メール： jmapr@jma.or.jp</t>
    <phoneticPr fontId="4"/>
  </si>
  <si>
    <t>資金不足</t>
    <rPh sb="0" eb="2">
      <t>シキン</t>
    </rPh>
    <phoneticPr fontId="4"/>
  </si>
  <si>
    <t>専門知識・情報の不足</t>
    <phoneticPr fontId="4"/>
  </si>
  <si>
    <t>費用対効果が不明</t>
    <rPh sb="0" eb="5">
      <t>ヒヨウタイコウカ</t>
    </rPh>
    <rPh sb="6" eb="8">
      <t>フメイ</t>
    </rPh>
    <phoneticPr fontId="4"/>
  </si>
  <si>
    <t>スタートアップ企業から利益を得るため</t>
    <phoneticPr fontId="4"/>
  </si>
  <si>
    <t>協業を推進できる自社人材の確保</t>
    <phoneticPr fontId="4"/>
  </si>
  <si>
    <t>問19で「４」「５」をお選びになった方にお伺いします。</t>
    <phoneticPr fontId="4"/>
  </si>
  <si>
    <t>現在は取り組む必要性を感じていない（優先度が低い）</t>
    <rPh sb="0" eb="2">
      <t>ゲンザイ</t>
    </rPh>
    <rPh sb="3" eb="4">
      <t>ト</t>
    </rPh>
    <rPh sb="5" eb="6">
      <t>ク</t>
    </rPh>
    <rPh sb="7" eb="10">
      <t>ヒツヨウセイ</t>
    </rPh>
    <rPh sb="11" eb="12">
      <t>カン</t>
    </rPh>
    <rPh sb="18" eb="21">
      <t>ユウセンド</t>
    </rPh>
    <rPh sb="22" eb="23">
      <t>ヒク</t>
    </rPh>
    <phoneticPr fontId="4"/>
  </si>
  <si>
    <t>●調査内容に関するお問い合わせ先●</t>
    <rPh sb="1" eb="5">
      <t>チョウサナイヨウ</t>
    </rPh>
    <rPh sb="6" eb="7">
      <t>カン</t>
    </rPh>
    <rPh sb="10" eb="11">
      <t>ト</t>
    </rPh>
    <rPh sb="12" eb="13">
      <t>ア</t>
    </rPh>
    <rPh sb="15" eb="16">
      <t>サキ</t>
    </rPh>
    <phoneticPr fontId="4"/>
  </si>
  <si>
    <t>一般社団法人日本能率協会　経営企画センター「経営課題調査」（担当：綿貫)</t>
    <phoneticPr fontId="4"/>
  </si>
  <si>
    <r>
      <t>貴社のスタートアップ企業との協業・支援・交流関係について、最も当てはまる番号</t>
    </r>
    <r>
      <rPr>
        <u/>
        <sz val="10"/>
        <rFont val="ＭＳ Ｐゴシック"/>
        <family val="3"/>
        <charset val="128"/>
      </rPr>
      <t>１つに</t>
    </r>
    <r>
      <rPr>
        <sz val="10"/>
        <rFont val="ＭＳ Ｐゴシック"/>
        <family val="3"/>
        <charset val="128"/>
      </rPr>
      <t>○印をつけてください。</t>
    </r>
    <rPh sb="17" eb="19">
      <t>シエン</t>
    </rPh>
    <rPh sb="29" eb="30">
      <t>モット</t>
    </rPh>
    <rPh sb="31" eb="32">
      <t>ア</t>
    </rPh>
    <rPh sb="36" eb="38">
      <t>バンゴウ</t>
    </rPh>
    <rPh sb="42" eb="43">
      <t>シルシ</t>
    </rPh>
    <phoneticPr fontId="4"/>
  </si>
  <si>
    <r>
      <t>問7で「１」「２」「３」をお選びになった方にお伺いします。
スタートアップ企業と協業・支援・交流する（したい）理由は何でしょうか。当てはまる番号</t>
    </r>
    <r>
      <rPr>
        <u/>
        <sz val="10"/>
        <rFont val="ＭＳ Ｐゴシック"/>
        <family val="3"/>
        <charset val="128"/>
      </rPr>
      <t>すべてに</t>
    </r>
    <r>
      <rPr>
        <sz val="10"/>
        <rFont val="ＭＳ Ｐゴシック"/>
        <family val="3"/>
        <charset val="128"/>
      </rPr>
      <t xml:space="preserve">○印をつけてください。
</t>
    </r>
    <rPh sb="40" eb="42">
      <t>キョウギョウ</t>
    </rPh>
    <rPh sb="43" eb="45">
      <t>シエン</t>
    </rPh>
    <phoneticPr fontId="4"/>
  </si>
  <si>
    <r>
      <t>貴社のカーボンニュートラルに向けた取り組み状況について、当てはまる番号</t>
    </r>
    <r>
      <rPr>
        <u/>
        <sz val="10"/>
        <rFont val="ＭＳ Ｐゴシック"/>
        <family val="3"/>
        <charset val="128"/>
      </rPr>
      <t>１つに</t>
    </r>
    <r>
      <rPr>
        <sz val="10"/>
        <rFont val="ＭＳ Ｐゴシック"/>
        <family val="3"/>
        <charset val="128"/>
      </rPr>
      <t>○印をつけてください。</t>
    </r>
    <rPh sb="0" eb="2">
      <t>キシャ</t>
    </rPh>
    <rPh sb="14" eb="15">
      <t>ム</t>
    </rPh>
    <phoneticPr fontId="4"/>
  </si>
  <si>
    <r>
      <t>問12で「１」「２」をお選びになった方にお伺いします。
自社で掲げたカーボンニュートラルの取り組み計画の進捗状況について、当てはまる番号</t>
    </r>
    <r>
      <rPr>
        <u/>
        <sz val="10"/>
        <rFont val="ＭＳ Ｐゴシック"/>
        <family val="3"/>
        <charset val="128"/>
      </rPr>
      <t>１つに</t>
    </r>
    <r>
      <rPr>
        <sz val="10"/>
        <rFont val="ＭＳ Ｐゴシック"/>
        <family val="3"/>
        <charset val="128"/>
      </rPr>
      <t xml:space="preserve">○印をつけてください。
</t>
    </r>
    <rPh sb="45" eb="46">
      <t>ト</t>
    </rPh>
    <rPh sb="47" eb="48">
      <t>ク</t>
    </rPh>
    <rPh sb="49" eb="51">
      <t>ケイカク</t>
    </rPh>
    <rPh sb="54" eb="56">
      <t>ジョウキョウ</t>
    </rPh>
    <phoneticPr fontId="4"/>
  </si>
  <si>
    <r>
      <t>貴社では、カーボンニュートラルに向けた取り組みを、経営課題に位置付けていますか。当てはまる番号</t>
    </r>
    <r>
      <rPr>
        <u/>
        <sz val="10"/>
        <rFont val="ＭＳ Ｐゴシック"/>
        <family val="3"/>
        <charset val="128"/>
      </rPr>
      <t>１つに</t>
    </r>
    <r>
      <rPr>
        <sz val="10"/>
        <rFont val="ＭＳ Ｐゴシック"/>
        <family val="3"/>
        <charset val="128"/>
      </rPr>
      <t>○印をつけてください。</t>
    </r>
    <rPh sb="0" eb="2">
      <t>キシャ</t>
    </rPh>
    <rPh sb="16" eb="17">
      <t>ム</t>
    </rPh>
    <rPh sb="19" eb="20">
      <t>ト</t>
    </rPh>
    <rPh sb="21" eb="22">
      <t>ク</t>
    </rPh>
    <phoneticPr fontId="4"/>
  </si>
  <si>
    <r>
      <t>カーボンニュートラルに取り組む上での現在の課題について、当てはまる番号</t>
    </r>
    <r>
      <rPr>
        <u/>
        <sz val="10"/>
        <rFont val="ＭＳ Ｐゴシック"/>
        <family val="3"/>
        <charset val="128"/>
      </rPr>
      <t>すべてに</t>
    </r>
    <r>
      <rPr>
        <sz val="10"/>
        <rFont val="ＭＳ Ｐゴシック"/>
        <family val="3"/>
        <charset val="128"/>
      </rPr>
      <t>○印をつけてください。</t>
    </r>
    <phoneticPr fontId="4"/>
  </si>
  <si>
    <t>自社の技術革新がカーボンニュートラル達成のために十分でないこと</t>
    <phoneticPr fontId="4"/>
  </si>
  <si>
    <r>
      <t>問19で「１」をお選びになった方にお伺いします。
貴社における、これまでのＤＸの取り組みの成果を全体的に見ると、どのように評価できますか。
最も当てはまる番号</t>
    </r>
    <r>
      <rPr>
        <u/>
        <sz val="10"/>
        <rFont val="ＭＳ Ｐゴシック"/>
        <family val="3"/>
        <charset val="128"/>
      </rPr>
      <t>１つに</t>
    </r>
    <r>
      <rPr>
        <sz val="10"/>
        <rFont val="ＭＳ Ｐゴシック"/>
        <family val="3"/>
        <charset val="128"/>
      </rPr>
      <t>○印をつけてください。</t>
    </r>
    <rPh sb="70" eb="71">
      <t>モット</t>
    </rPh>
    <phoneticPr fontId="4"/>
  </si>
  <si>
    <r>
      <t>問7で「１」「２」「３」をお選びになった方にお伺いします。
スタートアップ企業とはどのような方法で出会いましたか。なお、現時点で協業・支援・交流をしていない場合は、どのようなきっかけで出会うと思われますか。当てはまる番号</t>
    </r>
    <r>
      <rPr>
        <u/>
        <sz val="10"/>
        <rFont val="ＭＳ Ｐゴシック"/>
        <family val="3"/>
        <charset val="128"/>
      </rPr>
      <t>すべてに</t>
    </r>
    <r>
      <rPr>
        <sz val="10"/>
        <rFont val="ＭＳ Ｐゴシック"/>
        <family val="3"/>
        <charset val="128"/>
      </rPr>
      <t xml:space="preserve">○印をつけてください。
</t>
    </r>
    <rPh sb="60" eb="63">
      <t>ゲンジテン</t>
    </rPh>
    <rPh sb="64" eb="66">
      <t>キョウギョウ</t>
    </rPh>
    <rPh sb="68" eb="70">
      <t>シエン</t>
    </rPh>
    <rPh sb="71" eb="73">
      <t>コウリュウ</t>
    </rPh>
    <rPh sb="78" eb="80">
      <t>バアイ</t>
    </rPh>
    <rPh sb="80" eb="81">
      <t>カタ</t>
    </rPh>
    <rPh sb="92" eb="94">
      <t>デア</t>
    </rPh>
    <rPh sb="96" eb="97">
      <t>オモ</t>
    </rPh>
    <phoneticPr fontId="4"/>
  </si>
  <si>
    <t>アンケートは以上で終了です。</t>
    <rPh sb="6" eb="8">
      <t>イジョウ</t>
    </rPh>
    <rPh sb="9" eb="11">
      <t>シュウリョウ</t>
    </rPh>
    <phoneticPr fontId="4"/>
  </si>
  <si>
    <t>今後取り組む可能性はあるが、現在は保留している　  ⇒ 問23をご回答ください</t>
    <rPh sb="0" eb="2">
      <t>コンゴ</t>
    </rPh>
    <rPh sb="2" eb="3">
      <t>ト</t>
    </rPh>
    <rPh sb="4" eb="5">
      <t>ク</t>
    </rPh>
    <rPh sb="6" eb="9">
      <t>カノウセイ</t>
    </rPh>
    <rPh sb="14" eb="16">
      <t>ゲンザイ</t>
    </rPh>
    <rPh sb="17" eb="19">
      <t>ホリュウ</t>
    </rPh>
    <phoneticPr fontId="4"/>
  </si>
  <si>
    <t>取り組む予定はない　  ⇒ 問23をご回答ください</t>
    <phoneticPr fontId="4"/>
  </si>
  <si>
    <t>DXへの取り組みについて「現在は保留している」「取り組む予定はない」とお答えになった理由は何ですか。</t>
    <rPh sb="4" eb="5">
      <t>ト</t>
    </rPh>
    <rPh sb="6" eb="7">
      <t>ク</t>
    </rPh>
    <rPh sb="13" eb="15">
      <t>ゲンザイ</t>
    </rPh>
    <rPh sb="16" eb="18">
      <t>ホリュウ</t>
    </rPh>
    <rPh sb="24" eb="25">
      <t>ト</t>
    </rPh>
    <rPh sb="26" eb="27">
      <t>ク</t>
    </rPh>
    <rPh sb="28" eb="30">
      <t>ヨテイ</t>
    </rPh>
    <rPh sb="36" eb="37">
      <t>コタ</t>
    </rPh>
    <rPh sb="42" eb="44">
      <t>リユウ</t>
    </rPh>
    <rPh sb="45" eb="46">
      <t>ナン</t>
    </rPh>
    <phoneticPr fontId="4"/>
  </si>
  <si>
    <t>すでに取り組みを始めている　  ⇒ 問20～22をご回答ください</t>
    <phoneticPr fontId="4"/>
  </si>
  <si>
    <t>　ウェブサイト（https://jmar.post-survey.com/keieikadai/）にアクセスしていただき、</t>
    <phoneticPr fontId="4"/>
  </si>
  <si>
    <r>
      <t>貴社がBCPに取り組む上での課題について、当てはまる番号</t>
    </r>
    <r>
      <rPr>
        <u/>
        <sz val="10"/>
        <rFont val="ＭＳ Ｐゴシック"/>
        <family val="3"/>
        <charset val="128"/>
      </rPr>
      <t>すべてに</t>
    </r>
    <r>
      <rPr>
        <sz val="10"/>
        <rFont val="ＭＳ Ｐゴシック"/>
        <family val="3"/>
        <charset val="128"/>
      </rPr>
      <t>○印をつけてください。</t>
    </r>
    <rPh sb="0" eb="2">
      <t>キシャ</t>
    </rPh>
    <phoneticPr fontId="4"/>
  </si>
  <si>
    <t>取り組むための専門知識・情報が不足していること</t>
    <phoneticPr fontId="4"/>
  </si>
  <si>
    <r>
      <t>当てはまる番号</t>
    </r>
    <r>
      <rPr>
        <u/>
        <sz val="10"/>
        <rFont val="ＭＳ Ｐゴシック"/>
        <family val="3"/>
        <charset val="128"/>
      </rPr>
      <t>すべてに</t>
    </r>
    <r>
      <rPr>
        <sz val="10"/>
        <rFont val="ＭＳ Ｐゴシック"/>
        <family val="3"/>
        <charset val="128"/>
      </rPr>
      <t>○印をつけてください。</t>
    </r>
    <phoneticPr fontId="4"/>
  </si>
  <si>
    <t>担当する人材の不足</t>
    <phoneticPr fontId="4"/>
  </si>
  <si>
    <t>顧客や取引先の理解の不足</t>
    <rPh sb="7" eb="9">
      <t>リカイ</t>
    </rPh>
    <rPh sb="10" eb="12">
      <t>フソク</t>
    </rPh>
    <phoneticPr fontId="4"/>
  </si>
  <si>
    <t>部門を越えた議論の不足</t>
    <rPh sb="9" eb="11">
      <t>ブソク</t>
    </rPh>
    <phoneticPr fontId="4"/>
  </si>
  <si>
    <t>取り組みを始めるべく、検討を進めている　  ⇒ アンケートは以上で終了です。次ページの報告書・サマリー送付先をご確認ください</t>
    <rPh sb="30" eb="32">
      <t>イジョウ</t>
    </rPh>
    <rPh sb="33" eb="35">
      <t>シュウリョウ</t>
    </rPh>
    <rPh sb="38" eb="39">
      <t>ツギ</t>
    </rPh>
    <rPh sb="43" eb="46">
      <t>ホウコクショ</t>
    </rPh>
    <rPh sb="51" eb="54">
      <t>ソウフサキ</t>
    </rPh>
    <rPh sb="56" eb="58">
      <t>カクニン</t>
    </rPh>
    <phoneticPr fontId="4"/>
  </si>
  <si>
    <t>これから検討する　  ⇒ アンケートは以上で終了です。次ページの報告書・サマリー送付先をご確認ください</t>
    <phoneticPr fontId="4"/>
  </si>
  <si>
    <r>
      <t>問7で「１」「２」をお選びになった方にお伺いします。
スタートアップ企業との協業・支援・交流の具体的な内容について、当てはまる番号</t>
    </r>
    <r>
      <rPr>
        <u/>
        <sz val="10"/>
        <rFont val="ＭＳ Ｐゴシック"/>
        <family val="3"/>
        <charset val="128"/>
      </rPr>
      <t>すべてに</t>
    </r>
    <r>
      <rPr>
        <sz val="10"/>
        <rFont val="ＭＳ Ｐゴシック"/>
        <family val="3"/>
        <charset val="128"/>
      </rPr>
      <t xml:space="preserve">○印をつけてください。
</t>
    </r>
    <rPh sb="34" eb="36">
      <t>キギョウ</t>
    </rPh>
    <rPh sb="38" eb="40">
      <t>キョウギョウ</t>
    </rPh>
    <rPh sb="41" eb="43">
      <t>シエン</t>
    </rPh>
    <rPh sb="47" eb="50">
      <t>グタイテキ</t>
    </rPh>
    <rPh sb="51" eb="53">
      <t>ナイヨウ</t>
    </rPh>
    <phoneticPr fontId="4"/>
  </si>
  <si>
    <t>利益確保・拡大と環境性の両立が難しいこと</t>
    <rPh sb="8" eb="11">
      <t>カンキョウセイ</t>
    </rPh>
    <rPh sb="12" eb="14">
      <t>リョウリツ</t>
    </rPh>
    <rPh sb="15" eb="16">
      <t>ムズカ</t>
    </rPh>
    <phoneticPr fontId="4"/>
  </si>
  <si>
    <t>サプライチェーンの毀損</t>
    <phoneticPr fontId="4"/>
  </si>
  <si>
    <t>サイバーテロなどの情報セキュリティリスク</t>
    <phoneticPr fontId="4"/>
  </si>
  <si>
    <r>
      <t>問16の②「サプライチェーンの毀損」で「１」「２」「３」をお選びになった方にお伺いします。
BCPで検討している具体的なサプライチェーンの見直し内容について、当てはまる番号</t>
    </r>
    <r>
      <rPr>
        <u/>
        <sz val="10"/>
        <rFont val="ＭＳ Ｐゴシック"/>
        <family val="3"/>
        <charset val="128"/>
      </rPr>
      <t>すべてに</t>
    </r>
    <r>
      <rPr>
        <sz val="10"/>
        <rFont val="ＭＳ Ｐゴシック"/>
        <family val="3"/>
        <charset val="128"/>
      </rPr>
      <t xml:space="preserve">○印をつけてください。
</t>
    </r>
    <rPh sb="15" eb="17">
      <t>キソン</t>
    </rPh>
    <phoneticPr fontId="4"/>
  </si>
  <si>
    <r>
      <t>BCPにおける以下の①～⑥の項目の取り組み状況について、当てはまる番号</t>
    </r>
    <r>
      <rPr>
        <u/>
        <sz val="10"/>
        <rFont val="ＭＳ Ｐゴシック"/>
        <family val="3"/>
        <charset val="128"/>
      </rPr>
      <t>１つずつに</t>
    </r>
    <r>
      <rPr>
        <sz val="10"/>
        <rFont val="ＭＳ Ｐゴシック"/>
        <family val="3"/>
        <charset val="128"/>
      </rPr>
      <t>○印をつけてください。</t>
    </r>
    <rPh sb="7" eb="9">
      <t>イカ</t>
    </rPh>
    <phoneticPr fontId="4"/>
  </si>
  <si>
    <t>その他（　　　　　　　　　　　　　　　　　　　　　　　　　　　　　）</t>
    <phoneticPr fontId="4"/>
  </si>
  <si>
    <t>デジタル技術の習得に関する研修</t>
    <rPh sb="4" eb="6">
      <t>ギジュツ</t>
    </rPh>
    <rPh sb="7" eb="9">
      <t>シュウトク</t>
    </rPh>
    <rPh sb="10" eb="11">
      <t>カン</t>
    </rPh>
    <rPh sb="13" eb="15">
      <t>ケンシュウ</t>
    </rPh>
    <phoneticPr fontId="4"/>
  </si>
  <si>
    <t>SDGsやサステナビリティの理解</t>
    <rPh sb="14" eb="16">
      <t>リカイ</t>
    </rPh>
    <phoneticPr fontId="4"/>
  </si>
  <si>
    <t>ダイバーシティの理解</t>
    <rPh sb="8" eb="10">
      <t>リカイ</t>
    </rPh>
    <phoneticPr fontId="4"/>
  </si>
  <si>
    <t>経営理念や行動指針の理解・浸透</t>
    <rPh sb="0" eb="2">
      <t>ケイエイ</t>
    </rPh>
    <rPh sb="2" eb="4">
      <t>リネン</t>
    </rPh>
    <rPh sb="5" eb="7">
      <t>コウドウ</t>
    </rPh>
    <rPh sb="7" eb="9">
      <t>シシン</t>
    </rPh>
    <rPh sb="10" eb="12">
      <t>リカイ</t>
    </rPh>
    <rPh sb="13" eb="15">
      <t>シントウ</t>
    </rPh>
    <phoneticPr fontId="4"/>
  </si>
  <si>
    <t>若手社員や中堅社員の説明力の向上</t>
    <rPh sb="0" eb="2">
      <t>ワカテ</t>
    </rPh>
    <rPh sb="2" eb="4">
      <t>シャイン</t>
    </rPh>
    <rPh sb="5" eb="7">
      <t>チュウケン</t>
    </rPh>
    <rPh sb="7" eb="9">
      <t>シャイン</t>
    </rPh>
    <rPh sb="10" eb="13">
      <t>セツメイリョク</t>
    </rPh>
    <rPh sb="14" eb="16">
      <t>コウジョウ</t>
    </rPh>
    <phoneticPr fontId="4"/>
  </si>
  <si>
    <t>中高年齢層の社員を対象としたキャリア研修</t>
    <rPh sb="0" eb="2">
      <t>チュウコウ</t>
    </rPh>
    <rPh sb="2" eb="5">
      <t>ネンレイソウ</t>
    </rPh>
    <rPh sb="6" eb="8">
      <t>シャイン</t>
    </rPh>
    <rPh sb="9" eb="11">
      <t>タイショウ</t>
    </rPh>
    <rPh sb="18" eb="20">
      <t>ケンシュウ</t>
    </rPh>
    <phoneticPr fontId="4"/>
  </si>
  <si>
    <t>若手社員を対象としたキャリア研修</t>
    <rPh sb="0" eb="2">
      <t>ワカテ</t>
    </rPh>
    <rPh sb="2" eb="4">
      <t>シャイン</t>
    </rPh>
    <rPh sb="5" eb="7">
      <t>タイショウ</t>
    </rPh>
    <rPh sb="14" eb="16">
      <t>ケンシュウ</t>
    </rPh>
    <phoneticPr fontId="4"/>
  </si>
  <si>
    <t>管理職層を対象としたコーチングスキル研修</t>
    <rPh sb="0" eb="2">
      <t>カンリ</t>
    </rPh>
    <rPh sb="2" eb="3">
      <t>ショク</t>
    </rPh>
    <rPh sb="3" eb="4">
      <t>ソウ</t>
    </rPh>
    <rPh sb="5" eb="7">
      <t>タイショウ</t>
    </rPh>
    <rPh sb="18" eb="20">
      <t>ケンシュウ</t>
    </rPh>
    <phoneticPr fontId="4"/>
  </si>
  <si>
    <t>職場のチームワークを高めるための研修</t>
    <rPh sb="0" eb="2">
      <t>ショクバ</t>
    </rPh>
    <rPh sb="10" eb="11">
      <t>タカ</t>
    </rPh>
    <rPh sb="16" eb="18">
      <t>ケンシュウ</t>
    </rPh>
    <phoneticPr fontId="4"/>
  </si>
  <si>
    <t>女性リーダーの育成</t>
    <rPh sb="0" eb="2">
      <t>ジョセイ</t>
    </rPh>
    <rPh sb="7" eb="9">
      <t>イクセイ</t>
    </rPh>
    <phoneticPr fontId="4"/>
  </si>
  <si>
    <t>ハラスメント研修</t>
    <rPh sb="6" eb="8">
      <t>ケンシュウ</t>
    </rPh>
    <phoneticPr fontId="4"/>
  </si>
  <si>
    <t>コンプライアンス研修</t>
    <rPh sb="8" eb="10">
      <t>ケンシュウ</t>
    </rPh>
    <phoneticPr fontId="4"/>
  </si>
  <si>
    <t>次世代経営幹部候補の育成</t>
    <rPh sb="0" eb="3">
      <t>ジセダイ</t>
    </rPh>
    <rPh sb="3" eb="5">
      <t>ケイエイ</t>
    </rPh>
    <rPh sb="5" eb="7">
      <t>カンブ</t>
    </rPh>
    <rPh sb="7" eb="9">
      <t>コウホ</t>
    </rPh>
    <rPh sb="10" eb="12">
      <t>イクセイ</t>
    </rPh>
    <phoneticPr fontId="4"/>
  </si>
  <si>
    <t>取締役・役員層を対象とした研修</t>
    <rPh sb="0" eb="3">
      <t>トリシマリヤク</t>
    </rPh>
    <rPh sb="4" eb="6">
      <t>ヤクイン</t>
    </rPh>
    <rPh sb="6" eb="7">
      <t>ソウ</t>
    </rPh>
    <rPh sb="8" eb="10">
      <t>タイショウ</t>
    </rPh>
    <rPh sb="13" eb="15">
      <t>ケンシュウ</t>
    </rPh>
    <phoneticPr fontId="4"/>
  </si>
  <si>
    <t>新入・若手社員の業務遂行能力の向上</t>
    <rPh sb="0" eb="2">
      <t>シンニュウ</t>
    </rPh>
    <rPh sb="3" eb="5">
      <t>ワカテ</t>
    </rPh>
    <rPh sb="5" eb="7">
      <t>シャイン</t>
    </rPh>
    <rPh sb="8" eb="10">
      <t>ギョウム</t>
    </rPh>
    <rPh sb="10" eb="12">
      <t>スイコウ</t>
    </rPh>
    <rPh sb="12" eb="14">
      <t>ノウリョク</t>
    </rPh>
    <rPh sb="15" eb="17">
      <t>コウジョウ</t>
    </rPh>
    <phoneticPr fontId="4"/>
  </si>
  <si>
    <t>中堅社員の業務遂行能力の向上</t>
    <rPh sb="0" eb="2">
      <t>チュウケン</t>
    </rPh>
    <rPh sb="2" eb="4">
      <t>シャイン</t>
    </rPh>
    <rPh sb="5" eb="7">
      <t>ギョウム</t>
    </rPh>
    <rPh sb="7" eb="9">
      <t>スイコウ</t>
    </rPh>
    <rPh sb="9" eb="11">
      <t>ノウリョク</t>
    </rPh>
    <rPh sb="12" eb="14">
      <t>コウジョウ</t>
    </rPh>
    <phoneticPr fontId="4"/>
  </si>
  <si>
    <t>課長層のマネジメント力の向上</t>
    <rPh sb="0" eb="2">
      <t>カチョウ</t>
    </rPh>
    <rPh sb="2" eb="3">
      <t>ソウ</t>
    </rPh>
    <rPh sb="10" eb="11">
      <t>リョク</t>
    </rPh>
    <rPh sb="12" eb="14">
      <t>コウジョウ</t>
    </rPh>
    <phoneticPr fontId="4"/>
  </si>
  <si>
    <t>部長層のマネジメント力の向上</t>
    <rPh sb="0" eb="2">
      <t>ブチョウ</t>
    </rPh>
    <rPh sb="2" eb="3">
      <t>ソウ</t>
    </rPh>
    <rPh sb="10" eb="11">
      <t>リョク</t>
    </rPh>
    <rPh sb="12" eb="14">
      <t>コウジョウ</t>
    </rPh>
    <phoneticPr fontId="4"/>
  </si>
  <si>
    <r>
      <t>貴社において、現在、重視している研修・人材育成のテーマについてお聞きします。下記の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0" eb="2">
      <t>キシャ</t>
    </rPh>
    <rPh sb="7" eb="9">
      <t>ゲンザイ</t>
    </rPh>
    <rPh sb="10" eb="12">
      <t>ジュウシ</t>
    </rPh>
    <rPh sb="16" eb="18">
      <t>ケンシュウ</t>
    </rPh>
    <rPh sb="19" eb="21">
      <t>ジンザイ</t>
    </rPh>
    <rPh sb="21" eb="23">
      <t>イクセイ</t>
    </rPh>
    <rPh sb="32" eb="33">
      <t>キ</t>
    </rPh>
    <rPh sb="38" eb="40">
      <t>カキ</t>
    </rPh>
    <rPh sb="50" eb="51">
      <t>ア</t>
    </rPh>
    <rPh sb="55" eb="57">
      <t>バンゴウ</t>
    </rPh>
    <rPh sb="61" eb="62">
      <t>シルシ</t>
    </rPh>
    <phoneticPr fontId="4"/>
  </si>
  <si>
    <t>問32</t>
    <phoneticPr fontId="4"/>
  </si>
  <si>
    <t>人事スタッフの能力要件が明確になっており、育成する仕組みが整っている</t>
    <rPh sb="0" eb="2">
      <t>ジンジ</t>
    </rPh>
    <rPh sb="7" eb="9">
      <t>ノウリョク</t>
    </rPh>
    <rPh sb="9" eb="11">
      <t>ヨウケン</t>
    </rPh>
    <rPh sb="12" eb="14">
      <t>メイカク</t>
    </rPh>
    <rPh sb="21" eb="23">
      <t>イクセイ</t>
    </rPh>
    <rPh sb="25" eb="27">
      <t>シク</t>
    </rPh>
    <rPh sb="29" eb="30">
      <t>トトノ</t>
    </rPh>
    <phoneticPr fontId="2"/>
  </si>
  <si>
    <t>人事スタッフは、組織や人材に関する課題を解決するために必要な知識やスキルを十分に持っている</t>
    <rPh sb="0" eb="2">
      <t>ジンジ</t>
    </rPh>
    <rPh sb="8" eb="10">
      <t>ソシキ</t>
    </rPh>
    <rPh sb="11" eb="13">
      <t>ジンザイ</t>
    </rPh>
    <rPh sb="14" eb="15">
      <t>カン</t>
    </rPh>
    <rPh sb="17" eb="19">
      <t>カダイ</t>
    </rPh>
    <rPh sb="20" eb="22">
      <t>カイケツ</t>
    </rPh>
    <rPh sb="27" eb="29">
      <t>ヒツヨウ</t>
    </rPh>
    <rPh sb="30" eb="32">
      <t>チシキ</t>
    </rPh>
    <rPh sb="37" eb="39">
      <t>ジュウブン</t>
    </rPh>
    <rPh sb="40" eb="41">
      <t>モ</t>
    </rPh>
    <phoneticPr fontId="2"/>
  </si>
  <si>
    <t>人事スタッフは、組織や人材に関する情報を分析するために必要な知識やスキルを十分に持っている</t>
    <rPh sb="0" eb="2">
      <t>ジンジ</t>
    </rPh>
    <rPh sb="8" eb="10">
      <t>ソシキ</t>
    </rPh>
    <rPh sb="11" eb="13">
      <t>ジンザイ</t>
    </rPh>
    <rPh sb="14" eb="15">
      <t>カン</t>
    </rPh>
    <rPh sb="17" eb="19">
      <t>ジョウホウ</t>
    </rPh>
    <rPh sb="20" eb="22">
      <t>ブンセキ</t>
    </rPh>
    <rPh sb="27" eb="29">
      <t>ヒツヨウ</t>
    </rPh>
    <rPh sb="30" eb="32">
      <t>チシキ</t>
    </rPh>
    <rPh sb="37" eb="39">
      <t>ジュウブン</t>
    </rPh>
    <rPh sb="40" eb="41">
      <t>モ</t>
    </rPh>
    <phoneticPr fontId="2"/>
  </si>
  <si>
    <t>人事スタッフは、管理職や社員から信頼され、気軽に相談される存在になっている</t>
    <rPh sb="0" eb="2">
      <t>ジンジ</t>
    </rPh>
    <rPh sb="8" eb="10">
      <t>カンリ</t>
    </rPh>
    <rPh sb="10" eb="11">
      <t>ショク</t>
    </rPh>
    <rPh sb="12" eb="14">
      <t>シャイン</t>
    </rPh>
    <rPh sb="16" eb="18">
      <t>シンライ</t>
    </rPh>
    <rPh sb="21" eb="23">
      <t>キガル</t>
    </rPh>
    <rPh sb="24" eb="26">
      <t>ソウダン</t>
    </rPh>
    <rPh sb="29" eb="31">
      <t>ソンザイ</t>
    </rPh>
    <phoneticPr fontId="2"/>
  </si>
  <si>
    <t>人事部門の責任者や管理職は、各部門の責任者と日常的に意思疎通し、適切に連携している</t>
    <rPh sb="0" eb="2">
      <t>ジンジ</t>
    </rPh>
    <rPh sb="2" eb="4">
      <t>ブモン</t>
    </rPh>
    <rPh sb="5" eb="8">
      <t>セキニンシャ</t>
    </rPh>
    <rPh sb="9" eb="11">
      <t>カンリ</t>
    </rPh>
    <rPh sb="11" eb="12">
      <t>ショク</t>
    </rPh>
    <rPh sb="14" eb="17">
      <t>カクブモン</t>
    </rPh>
    <rPh sb="18" eb="21">
      <t>セキニンシャ</t>
    </rPh>
    <rPh sb="22" eb="25">
      <t>ニチジョウテキ</t>
    </rPh>
    <rPh sb="26" eb="28">
      <t>イシ</t>
    </rPh>
    <rPh sb="28" eb="30">
      <t>ソツウ</t>
    </rPh>
    <rPh sb="32" eb="34">
      <t>テキセツ</t>
    </rPh>
    <rPh sb="35" eb="37">
      <t>レンケイ</t>
    </rPh>
    <phoneticPr fontId="2"/>
  </si>
  <si>
    <t>人事スタッフは、自社のビジネスモデルや業務プロセスを十分に理解している</t>
    <rPh sb="0" eb="2">
      <t>ジンジ</t>
    </rPh>
    <rPh sb="8" eb="10">
      <t>ジシャ</t>
    </rPh>
    <rPh sb="19" eb="21">
      <t>ギョウム</t>
    </rPh>
    <rPh sb="26" eb="28">
      <t>ジュウブン</t>
    </rPh>
    <rPh sb="29" eb="31">
      <t>リカイ</t>
    </rPh>
    <phoneticPr fontId="2"/>
  </si>
  <si>
    <t>人事部門の組織体制・要員は十分に整っている</t>
    <rPh sb="0" eb="2">
      <t>ジンジ</t>
    </rPh>
    <rPh sb="2" eb="4">
      <t>ブモン</t>
    </rPh>
    <rPh sb="5" eb="7">
      <t>ソシキ</t>
    </rPh>
    <rPh sb="7" eb="9">
      <t>タイセイ</t>
    </rPh>
    <rPh sb="10" eb="12">
      <t>ヨウイン</t>
    </rPh>
    <rPh sb="13" eb="15">
      <t>ジュウブン</t>
    </rPh>
    <rPh sb="16" eb="17">
      <t>トトノ</t>
    </rPh>
    <phoneticPr fontId="2"/>
  </si>
  <si>
    <t>人事部門責任者は、人事部門としてのビジョンを打ち出し、スタッフへの期待を明確にしている</t>
    <rPh sb="0" eb="2">
      <t>ジンジ</t>
    </rPh>
    <rPh sb="2" eb="4">
      <t>ブモン</t>
    </rPh>
    <rPh sb="4" eb="7">
      <t>セキニンシャ</t>
    </rPh>
    <rPh sb="9" eb="11">
      <t>ジンジ</t>
    </rPh>
    <rPh sb="11" eb="13">
      <t>ブモン</t>
    </rPh>
    <rPh sb="22" eb="23">
      <t>ウ</t>
    </rPh>
    <rPh sb="24" eb="25">
      <t>ダ</t>
    </rPh>
    <rPh sb="33" eb="35">
      <t>キタイ</t>
    </rPh>
    <rPh sb="36" eb="38">
      <t>メイカク</t>
    </rPh>
    <phoneticPr fontId="2"/>
  </si>
  <si>
    <t>人事部門責任者は、経営方針や事業戦略を決定する会議に日常的に参加している</t>
    <rPh sb="0" eb="2">
      <t>ジンジ</t>
    </rPh>
    <rPh sb="2" eb="4">
      <t>ブモン</t>
    </rPh>
    <rPh sb="4" eb="7">
      <t>セキニンシャ</t>
    </rPh>
    <rPh sb="9" eb="11">
      <t>ケイエイ</t>
    </rPh>
    <rPh sb="11" eb="13">
      <t>ホウシン</t>
    </rPh>
    <rPh sb="14" eb="16">
      <t>ジギョウ</t>
    </rPh>
    <rPh sb="16" eb="18">
      <t>センリャク</t>
    </rPh>
    <rPh sb="19" eb="21">
      <t>ケッテイ</t>
    </rPh>
    <rPh sb="23" eb="25">
      <t>カイギ</t>
    </rPh>
    <rPh sb="26" eb="29">
      <t>ニチジョウテキ</t>
    </rPh>
    <rPh sb="30" eb="32">
      <t>サンカ</t>
    </rPh>
    <phoneticPr fontId="2"/>
  </si>
  <si>
    <r>
      <t>貴社における人事部門体制の状況についてお聞きします。下記の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0" eb="2">
      <t>キシャ</t>
    </rPh>
    <rPh sb="6" eb="8">
      <t>ジンジ</t>
    </rPh>
    <rPh sb="8" eb="10">
      <t>ブモン</t>
    </rPh>
    <rPh sb="10" eb="12">
      <t>タイセイ</t>
    </rPh>
    <rPh sb="13" eb="15">
      <t>ジョウキョウ</t>
    </rPh>
    <rPh sb="20" eb="21">
      <t>キ</t>
    </rPh>
    <rPh sb="26" eb="28">
      <t>カキ</t>
    </rPh>
    <rPh sb="38" eb="39">
      <t>ア</t>
    </rPh>
    <rPh sb="43" eb="45">
      <t>バンゴウ</t>
    </rPh>
    <rPh sb="49" eb="50">
      <t>シルシ</t>
    </rPh>
    <phoneticPr fontId="4"/>
  </si>
  <si>
    <t>問31</t>
    <phoneticPr fontId="4"/>
  </si>
  <si>
    <t>社員が自らの意志でキャリアを選択し、挑戦するための制度が整備され、十分に活用されている</t>
    <rPh sb="0" eb="2">
      <t>シャイン</t>
    </rPh>
    <rPh sb="3" eb="4">
      <t>ミズカ</t>
    </rPh>
    <rPh sb="6" eb="8">
      <t>イシ</t>
    </rPh>
    <rPh sb="14" eb="16">
      <t>センタク</t>
    </rPh>
    <rPh sb="18" eb="20">
      <t>チョウセン</t>
    </rPh>
    <rPh sb="25" eb="27">
      <t>セイド</t>
    </rPh>
    <rPh sb="28" eb="30">
      <t>セイビ</t>
    </rPh>
    <rPh sb="33" eb="35">
      <t>ジュウブン</t>
    </rPh>
    <rPh sb="36" eb="38">
      <t>カツヨウ</t>
    </rPh>
    <phoneticPr fontId="2"/>
  </si>
  <si>
    <t>キャリア研修や面談など、社員一人ひとりが自己のキャリアを考えるための制度が整備され、効果的に運用されている</t>
    <rPh sb="4" eb="6">
      <t>ケンシュウ</t>
    </rPh>
    <rPh sb="7" eb="9">
      <t>メンダン</t>
    </rPh>
    <rPh sb="12" eb="14">
      <t>シャイン</t>
    </rPh>
    <rPh sb="14" eb="16">
      <t>ヒトリ</t>
    </rPh>
    <rPh sb="20" eb="22">
      <t>ジコ</t>
    </rPh>
    <rPh sb="28" eb="29">
      <t>カンガ</t>
    </rPh>
    <rPh sb="34" eb="36">
      <t>セイド</t>
    </rPh>
    <rPh sb="37" eb="39">
      <t>セイビ</t>
    </rPh>
    <rPh sb="42" eb="45">
      <t>コウカテキ</t>
    </rPh>
    <rPh sb="46" eb="48">
      <t>ウンヨウ</t>
    </rPh>
    <phoneticPr fontId="2"/>
  </si>
  <si>
    <t>管理職の登用基準や人事評価項目に、部下の育成に関することを含めている</t>
    <rPh sb="0" eb="2">
      <t>カンリ</t>
    </rPh>
    <rPh sb="2" eb="3">
      <t>ショク</t>
    </rPh>
    <rPh sb="4" eb="6">
      <t>トウヨウ</t>
    </rPh>
    <rPh sb="6" eb="8">
      <t>キジュン</t>
    </rPh>
    <rPh sb="9" eb="11">
      <t>ジンジ</t>
    </rPh>
    <rPh sb="11" eb="13">
      <t>ヒョウカ</t>
    </rPh>
    <rPh sb="13" eb="15">
      <t>コウモク</t>
    </rPh>
    <rPh sb="17" eb="19">
      <t>ブカ</t>
    </rPh>
    <rPh sb="20" eb="22">
      <t>イクセイ</t>
    </rPh>
    <rPh sb="23" eb="24">
      <t>カン</t>
    </rPh>
    <rPh sb="29" eb="30">
      <t>フク</t>
    </rPh>
    <phoneticPr fontId="2"/>
  </si>
  <si>
    <t>管理職に対して、組織・人材マネジメントに関する知識やスキルを学ぶ機会を十分に提供することができている</t>
    <rPh sb="0" eb="2">
      <t>カンリ</t>
    </rPh>
    <rPh sb="2" eb="3">
      <t>ショク</t>
    </rPh>
    <rPh sb="4" eb="5">
      <t>タイ</t>
    </rPh>
    <rPh sb="8" eb="10">
      <t>ソシキ</t>
    </rPh>
    <rPh sb="11" eb="13">
      <t>ジンザイ</t>
    </rPh>
    <rPh sb="20" eb="21">
      <t>カン</t>
    </rPh>
    <rPh sb="23" eb="25">
      <t>チシキ</t>
    </rPh>
    <rPh sb="30" eb="31">
      <t>マナ</t>
    </rPh>
    <rPh sb="32" eb="34">
      <t>キカイ</t>
    </rPh>
    <rPh sb="35" eb="37">
      <t>ジュウブン</t>
    </rPh>
    <rPh sb="38" eb="40">
      <t>テイキョウ</t>
    </rPh>
    <phoneticPr fontId="2"/>
  </si>
  <si>
    <t>事業や業務プロセスの変化に応じて必要な学び直し（リスキル）の機会を十分に提供することができている</t>
    <rPh sb="0" eb="2">
      <t>ジギョウ</t>
    </rPh>
    <rPh sb="3" eb="5">
      <t>ギョウム</t>
    </rPh>
    <rPh sb="10" eb="12">
      <t>ヘンカ</t>
    </rPh>
    <rPh sb="13" eb="14">
      <t>オウ</t>
    </rPh>
    <rPh sb="16" eb="18">
      <t>ヒツヨウ</t>
    </rPh>
    <rPh sb="19" eb="20">
      <t>マナ</t>
    </rPh>
    <rPh sb="21" eb="22">
      <t>ナオ</t>
    </rPh>
    <rPh sb="30" eb="32">
      <t>キカイ</t>
    </rPh>
    <rPh sb="33" eb="35">
      <t>ジュウブン</t>
    </rPh>
    <rPh sb="36" eb="38">
      <t>テイキョウ</t>
    </rPh>
    <phoneticPr fontId="2"/>
  </si>
  <si>
    <t>社員が必要とする知識やスキルを自己選択で学ぶことができる研修やe-learning等を、体系的に提供している</t>
    <rPh sb="0" eb="2">
      <t>シャイン</t>
    </rPh>
    <rPh sb="3" eb="5">
      <t>ヒツヨウ</t>
    </rPh>
    <rPh sb="8" eb="10">
      <t>チシキ</t>
    </rPh>
    <rPh sb="15" eb="17">
      <t>ジコ</t>
    </rPh>
    <rPh sb="17" eb="19">
      <t>センタク</t>
    </rPh>
    <rPh sb="20" eb="21">
      <t>マナ</t>
    </rPh>
    <rPh sb="28" eb="30">
      <t>ケンシュウ</t>
    </rPh>
    <rPh sb="41" eb="42">
      <t>トウ</t>
    </rPh>
    <rPh sb="44" eb="46">
      <t>タイケイ</t>
    </rPh>
    <rPh sb="46" eb="47">
      <t>テキ</t>
    </rPh>
    <rPh sb="48" eb="50">
      <t>テイキョウ</t>
    </rPh>
    <phoneticPr fontId="2"/>
  </si>
  <si>
    <t>学習や成長意欲に関することを人材要件や行動規範の一つとしており、人材採用の際にも重視している</t>
    <rPh sb="0" eb="2">
      <t>ガクシュウ</t>
    </rPh>
    <rPh sb="3" eb="5">
      <t>セイチョウ</t>
    </rPh>
    <rPh sb="5" eb="7">
      <t>イヨク</t>
    </rPh>
    <rPh sb="8" eb="9">
      <t>カン</t>
    </rPh>
    <rPh sb="14" eb="16">
      <t>ジンザイ</t>
    </rPh>
    <rPh sb="16" eb="18">
      <t>ヨウケン</t>
    </rPh>
    <rPh sb="19" eb="21">
      <t>コウドウ</t>
    </rPh>
    <rPh sb="21" eb="23">
      <t>キハン</t>
    </rPh>
    <rPh sb="24" eb="25">
      <t>ヒト</t>
    </rPh>
    <rPh sb="32" eb="34">
      <t>ジンザイ</t>
    </rPh>
    <rPh sb="34" eb="36">
      <t>サイヨウ</t>
    </rPh>
    <rPh sb="37" eb="38">
      <t>サイ</t>
    </rPh>
    <rPh sb="40" eb="42">
      <t>ジュウシ</t>
    </rPh>
    <phoneticPr fontId="2"/>
  </si>
  <si>
    <t>経営戦略や事業計画を実現するために必要な人員の充足状況を常にモニタリングし、必要な対策を講じることができている</t>
    <rPh sb="0" eb="2">
      <t>ケイエイ</t>
    </rPh>
    <rPh sb="2" eb="4">
      <t>センリャク</t>
    </rPh>
    <rPh sb="5" eb="7">
      <t>ジギョウ</t>
    </rPh>
    <rPh sb="7" eb="9">
      <t>ケイカク</t>
    </rPh>
    <rPh sb="10" eb="12">
      <t>ジツゲン</t>
    </rPh>
    <rPh sb="17" eb="19">
      <t>ヒツヨウ</t>
    </rPh>
    <rPh sb="20" eb="22">
      <t>ジンイン</t>
    </rPh>
    <rPh sb="23" eb="25">
      <t>ジュウソク</t>
    </rPh>
    <rPh sb="25" eb="27">
      <t>ジョウキョウ</t>
    </rPh>
    <rPh sb="28" eb="29">
      <t>ツネ</t>
    </rPh>
    <rPh sb="38" eb="40">
      <t>ヒツヨウ</t>
    </rPh>
    <rPh sb="41" eb="43">
      <t>タイサク</t>
    </rPh>
    <rPh sb="44" eb="45">
      <t>コウ</t>
    </rPh>
    <phoneticPr fontId="2"/>
  </si>
  <si>
    <t>経営戦略や事業計画を実現するために必要な人材要件や人数等を明確にすることができている</t>
    <rPh sb="0" eb="2">
      <t>ケイエイ</t>
    </rPh>
    <rPh sb="2" eb="4">
      <t>センリャク</t>
    </rPh>
    <rPh sb="5" eb="7">
      <t>ジギョウ</t>
    </rPh>
    <rPh sb="7" eb="9">
      <t>ケイカク</t>
    </rPh>
    <rPh sb="10" eb="12">
      <t>ジツゲン</t>
    </rPh>
    <rPh sb="17" eb="19">
      <t>ヒツヨウ</t>
    </rPh>
    <rPh sb="20" eb="22">
      <t>ジンザイ</t>
    </rPh>
    <rPh sb="22" eb="24">
      <t>ヨウケン</t>
    </rPh>
    <rPh sb="25" eb="27">
      <t>ニンズウ</t>
    </rPh>
    <rPh sb="27" eb="28">
      <t>トウ</t>
    </rPh>
    <rPh sb="29" eb="31">
      <t>メイカク</t>
    </rPh>
    <phoneticPr fontId="2"/>
  </si>
  <si>
    <r>
      <t>貴社における組織・人材マネジメントに関する取り組みについてお聞きします。下記の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0" eb="2">
      <t>キシャ</t>
    </rPh>
    <rPh sb="6" eb="8">
      <t>ソシキ</t>
    </rPh>
    <rPh sb="9" eb="11">
      <t>ジンザイ</t>
    </rPh>
    <rPh sb="18" eb="19">
      <t>カン</t>
    </rPh>
    <rPh sb="21" eb="22">
      <t>ト</t>
    </rPh>
    <rPh sb="23" eb="24">
      <t>ク</t>
    </rPh>
    <rPh sb="30" eb="31">
      <t>キ</t>
    </rPh>
    <rPh sb="36" eb="38">
      <t>カキ</t>
    </rPh>
    <rPh sb="48" eb="49">
      <t>ア</t>
    </rPh>
    <rPh sb="53" eb="55">
      <t>バンゴウ</t>
    </rPh>
    <rPh sb="59" eb="60">
      <t>シルシ</t>
    </rPh>
    <phoneticPr fontId="4"/>
  </si>
  <si>
    <t>問30</t>
    <phoneticPr fontId="4"/>
  </si>
  <si>
    <t>管理職や社員の多くは、相互にフィードバックを求め、与え合うことができている</t>
    <rPh sb="0" eb="2">
      <t>カンリ</t>
    </rPh>
    <rPh sb="2" eb="3">
      <t>ショク</t>
    </rPh>
    <rPh sb="4" eb="6">
      <t>シャイン</t>
    </rPh>
    <rPh sb="7" eb="8">
      <t>オオ</t>
    </rPh>
    <rPh sb="11" eb="13">
      <t>ソウゴ</t>
    </rPh>
    <rPh sb="22" eb="23">
      <t>モト</t>
    </rPh>
    <rPh sb="25" eb="26">
      <t>アタ</t>
    </rPh>
    <rPh sb="27" eb="28">
      <t>ア</t>
    </rPh>
    <phoneticPr fontId="2"/>
  </si>
  <si>
    <t>職場の日常の会話のなかで、自社の経営理念や存在意義（パーパス）について話し合われることが多い</t>
    <rPh sb="13" eb="15">
      <t>ジシャ</t>
    </rPh>
    <rPh sb="16" eb="18">
      <t>ケイエイ</t>
    </rPh>
    <rPh sb="18" eb="20">
      <t>リネン</t>
    </rPh>
    <rPh sb="21" eb="23">
      <t>ソンザイ</t>
    </rPh>
    <rPh sb="23" eb="25">
      <t>イギ</t>
    </rPh>
    <rPh sb="35" eb="36">
      <t>ハナ</t>
    </rPh>
    <rPh sb="37" eb="38">
      <t>ア</t>
    </rPh>
    <rPh sb="44" eb="45">
      <t>オオ</t>
    </rPh>
    <phoneticPr fontId="2"/>
  </si>
  <si>
    <t>組織の壁を超えて社内外の人と交流し、他者から学ぶことを重視する組織風土がある</t>
    <rPh sb="0" eb="2">
      <t>ソシキ</t>
    </rPh>
    <rPh sb="3" eb="4">
      <t>カベ</t>
    </rPh>
    <rPh sb="5" eb="6">
      <t>コ</t>
    </rPh>
    <rPh sb="8" eb="11">
      <t>シャナイガイ</t>
    </rPh>
    <rPh sb="12" eb="13">
      <t>ヒト</t>
    </rPh>
    <rPh sb="14" eb="16">
      <t>コウリュウ</t>
    </rPh>
    <rPh sb="18" eb="20">
      <t>タシャ</t>
    </rPh>
    <rPh sb="22" eb="23">
      <t>マナ</t>
    </rPh>
    <rPh sb="27" eb="29">
      <t>ジュウシ</t>
    </rPh>
    <rPh sb="31" eb="33">
      <t>ソシキ</t>
    </rPh>
    <rPh sb="33" eb="35">
      <t>フウド</t>
    </rPh>
    <phoneticPr fontId="2"/>
  </si>
  <si>
    <t>社員の多くは、自身の業務や成長に必要なことを、主体的・自律的に学ぶことができている</t>
    <rPh sb="0" eb="2">
      <t>シャイン</t>
    </rPh>
    <rPh sb="3" eb="4">
      <t>オオ</t>
    </rPh>
    <rPh sb="7" eb="9">
      <t>ジシン</t>
    </rPh>
    <rPh sb="10" eb="12">
      <t>ギョウム</t>
    </rPh>
    <rPh sb="13" eb="15">
      <t>セイチョウ</t>
    </rPh>
    <rPh sb="16" eb="18">
      <t>ヒツヨウ</t>
    </rPh>
    <rPh sb="23" eb="26">
      <t>シュタイテキ</t>
    </rPh>
    <rPh sb="27" eb="30">
      <t>ジリツテキ</t>
    </rPh>
    <rPh sb="31" eb="32">
      <t>マナ</t>
    </rPh>
    <phoneticPr fontId="2"/>
  </si>
  <si>
    <t>管理職の多くは、部下への期待や役割を明確にし、その達成に向けたサポートを十分に行うことができている</t>
    <rPh sb="0" eb="2">
      <t>カンリ</t>
    </rPh>
    <rPh sb="2" eb="3">
      <t>ショク</t>
    </rPh>
    <rPh sb="4" eb="5">
      <t>オオ</t>
    </rPh>
    <rPh sb="8" eb="10">
      <t>ブカ</t>
    </rPh>
    <rPh sb="12" eb="14">
      <t>キタイ</t>
    </rPh>
    <rPh sb="15" eb="17">
      <t>ヤクワリ</t>
    </rPh>
    <rPh sb="18" eb="20">
      <t>メイカク</t>
    </rPh>
    <rPh sb="25" eb="27">
      <t>タッセイ</t>
    </rPh>
    <rPh sb="28" eb="29">
      <t>ム</t>
    </rPh>
    <rPh sb="36" eb="38">
      <t>ジュウブン</t>
    </rPh>
    <rPh sb="39" eb="40">
      <t>オコナ</t>
    </rPh>
    <phoneticPr fontId="2"/>
  </si>
  <si>
    <t>管理職の多くは、部下が研修等で学んだことを業務に活かせるように働きかけている</t>
    <rPh sb="0" eb="2">
      <t>カンリ</t>
    </rPh>
    <rPh sb="2" eb="3">
      <t>ショク</t>
    </rPh>
    <rPh sb="4" eb="5">
      <t>オオ</t>
    </rPh>
    <rPh sb="8" eb="10">
      <t>ブカ</t>
    </rPh>
    <rPh sb="11" eb="13">
      <t>ケンシュウ</t>
    </rPh>
    <rPh sb="13" eb="14">
      <t>トウ</t>
    </rPh>
    <rPh sb="15" eb="16">
      <t>マナ</t>
    </rPh>
    <rPh sb="21" eb="23">
      <t>ギョウム</t>
    </rPh>
    <rPh sb="24" eb="25">
      <t>イ</t>
    </rPh>
    <rPh sb="31" eb="32">
      <t>ハタラ</t>
    </rPh>
    <phoneticPr fontId="2"/>
  </si>
  <si>
    <t>管理職の多くは、部下と能力開発やキャリアについて話し合う時間を十分に取ることができている</t>
    <rPh sb="0" eb="2">
      <t>カンリ</t>
    </rPh>
    <rPh sb="2" eb="3">
      <t>ショク</t>
    </rPh>
    <rPh sb="4" eb="5">
      <t>オオ</t>
    </rPh>
    <rPh sb="8" eb="10">
      <t>ブカ</t>
    </rPh>
    <rPh sb="11" eb="13">
      <t>ノウリョク</t>
    </rPh>
    <rPh sb="13" eb="15">
      <t>カイハツ</t>
    </rPh>
    <rPh sb="24" eb="25">
      <t>ハナ</t>
    </rPh>
    <rPh sb="26" eb="27">
      <t>ア</t>
    </rPh>
    <rPh sb="28" eb="30">
      <t>ジカン</t>
    </rPh>
    <rPh sb="31" eb="33">
      <t>ジュウブン</t>
    </rPh>
    <rPh sb="34" eb="35">
      <t>ト</t>
    </rPh>
    <phoneticPr fontId="2"/>
  </si>
  <si>
    <t>経営トップや各部門責任者は、人材育成方針や社員への期待について、社員に対して頻繁に発信している</t>
    <rPh sb="0" eb="2">
      <t>ケイエイ</t>
    </rPh>
    <rPh sb="6" eb="7">
      <t>カク</t>
    </rPh>
    <rPh sb="7" eb="9">
      <t>ブモン</t>
    </rPh>
    <rPh sb="9" eb="12">
      <t>セキニンシャ</t>
    </rPh>
    <rPh sb="14" eb="16">
      <t>ジンザイ</t>
    </rPh>
    <rPh sb="16" eb="18">
      <t>イクセイ</t>
    </rPh>
    <rPh sb="18" eb="20">
      <t>ホウシン</t>
    </rPh>
    <rPh sb="21" eb="23">
      <t>シャイン</t>
    </rPh>
    <rPh sb="25" eb="27">
      <t>キタイ</t>
    </rPh>
    <rPh sb="32" eb="34">
      <t>シャイン</t>
    </rPh>
    <rPh sb="35" eb="36">
      <t>タイ</t>
    </rPh>
    <rPh sb="38" eb="40">
      <t>ヒンパン</t>
    </rPh>
    <rPh sb="41" eb="43">
      <t>ハッシン</t>
    </rPh>
    <phoneticPr fontId="2"/>
  </si>
  <si>
    <r>
      <t>貴社における学習や成長に関する組織風土の醸成に向けたお取り組みについてお聞きします。下記の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0" eb="2">
      <t>キシャ</t>
    </rPh>
    <rPh sb="6" eb="8">
      <t>ガクシュウ</t>
    </rPh>
    <rPh sb="9" eb="11">
      <t>セイチョウ</t>
    </rPh>
    <rPh sb="12" eb="13">
      <t>カン</t>
    </rPh>
    <rPh sb="15" eb="17">
      <t>ソシキ</t>
    </rPh>
    <rPh sb="17" eb="19">
      <t>フウド</t>
    </rPh>
    <rPh sb="20" eb="22">
      <t>ジョウセイ</t>
    </rPh>
    <rPh sb="23" eb="24">
      <t>ム</t>
    </rPh>
    <rPh sb="27" eb="28">
      <t>ト</t>
    </rPh>
    <rPh sb="29" eb="30">
      <t>ク</t>
    </rPh>
    <rPh sb="36" eb="37">
      <t>キ</t>
    </rPh>
    <rPh sb="42" eb="44">
      <t>カキ</t>
    </rPh>
    <rPh sb="54" eb="55">
      <t>ア</t>
    </rPh>
    <rPh sb="59" eb="61">
      <t>バンゴウ</t>
    </rPh>
    <rPh sb="65" eb="66">
      <t>シルシ</t>
    </rPh>
    <phoneticPr fontId="4"/>
  </si>
  <si>
    <t>問29</t>
    <phoneticPr fontId="4"/>
  </si>
  <si>
    <t>人材戦略の進捗状況をモニタリングし、施策の見直しに着実に反映させている</t>
    <rPh sb="0" eb="2">
      <t>ジンザイ</t>
    </rPh>
    <rPh sb="2" eb="4">
      <t>センリャク</t>
    </rPh>
    <rPh sb="5" eb="7">
      <t>シンチョク</t>
    </rPh>
    <rPh sb="7" eb="9">
      <t>ジョウキョウ</t>
    </rPh>
    <rPh sb="18" eb="20">
      <t>シサク</t>
    </rPh>
    <rPh sb="21" eb="23">
      <t>ミナオ</t>
    </rPh>
    <rPh sb="25" eb="27">
      <t>チャクジツ</t>
    </rPh>
    <rPh sb="28" eb="30">
      <t>ハンエイ</t>
    </rPh>
    <phoneticPr fontId="2"/>
  </si>
  <si>
    <t>人材戦略の進捗状況や課題を把握するために必要な情報を収集・分析することができている</t>
    <rPh sb="0" eb="2">
      <t>ジンザイ</t>
    </rPh>
    <rPh sb="2" eb="4">
      <t>センリャク</t>
    </rPh>
    <rPh sb="5" eb="7">
      <t>シンチョク</t>
    </rPh>
    <rPh sb="7" eb="9">
      <t>ジョウキョウ</t>
    </rPh>
    <rPh sb="10" eb="12">
      <t>カダイ</t>
    </rPh>
    <rPh sb="13" eb="15">
      <t>ハアク</t>
    </rPh>
    <rPh sb="20" eb="22">
      <t>ヒツヨウ</t>
    </rPh>
    <rPh sb="23" eb="25">
      <t>ジョウホウ</t>
    </rPh>
    <rPh sb="26" eb="28">
      <t>シュウシュウ</t>
    </rPh>
    <rPh sb="29" eb="31">
      <t>ブンセキ</t>
    </rPh>
    <phoneticPr fontId="2"/>
  </si>
  <si>
    <t>人材戦略の実行に必要な投資予算は、十分に確保することができている</t>
    <rPh sb="0" eb="2">
      <t>ジンザイ</t>
    </rPh>
    <rPh sb="2" eb="4">
      <t>センリャク</t>
    </rPh>
    <rPh sb="5" eb="7">
      <t>ジッコウ</t>
    </rPh>
    <rPh sb="8" eb="10">
      <t>ヒツヨウ</t>
    </rPh>
    <rPh sb="11" eb="13">
      <t>トウシ</t>
    </rPh>
    <rPh sb="13" eb="15">
      <t>ヨサン</t>
    </rPh>
    <rPh sb="17" eb="19">
      <t>ジュウブン</t>
    </rPh>
    <rPh sb="20" eb="22">
      <t>カクホ</t>
    </rPh>
    <phoneticPr fontId="2"/>
  </si>
  <si>
    <t>人材戦略について、ありたい状態を示す明確なKPIや目標が設定されている</t>
    <rPh sb="0" eb="2">
      <t>ジンザイ</t>
    </rPh>
    <rPh sb="2" eb="4">
      <t>センリャク</t>
    </rPh>
    <rPh sb="13" eb="15">
      <t>ジョウタイ</t>
    </rPh>
    <rPh sb="16" eb="17">
      <t>シメ</t>
    </rPh>
    <rPh sb="18" eb="20">
      <t>メイカク</t>
    </rPh>
    <rPh sb="25" eb="27">
      <t>モクヒョウ</t>
    </rPh>
    <rPh sb="28" eb="30">
      <t>セッテイ</t>
    </rPh>
    <phoneticPr fontId="2"/>
  </si>
  <si>
    <t>経営戦略や事業計画を実現するうえでの組織・人材課題が明確に特定できている</t>
    <rPh sb="0" eb="2">
      <t>ケイエイ</t>
    </rPh>
    <rPh sb="2" eb="4">
      <t>センリャク</t>
    </rPh>
    <rPh sb="5" eb="7">
      <t>ジギョウ</t>
    </rPh>
    <rPh sb="7" eb="9">
      <t>ケイカク</t>
    </rPh>
    <rPh sb="10" eb="12">
      <t>ジツゲン</t>
    </rPh>
    <rPh sb="18" eb="20">
      <t>ソシキ</t>
    </rPh>
    <rPh sb="21" eb="23">
      <t>ジンザイ</t>
    </rPh>
    <rPh sb="23" eb="25">
      <t>カダイ</t>
    </rPh>
    <rPh sb="26" eb="28">
      <t>メイカク</t>
    </rPh>
    <rPh sb="29" eb="31">
      <t>トクテイ</t>
    </rPh>
    <phoneticPr fontId="2"/>
  </si>
  <si>
    <t>取締役会や経営会議等において、組織・人材課題について、十分な議論がなされている</t>
    <rPh sb="0" eb="3">
      <t>トリシマリヤク</t>
    </rPh>
    <rPh sb="3" eb="4">
      <t>カイ</t>
    </rPh>
    <rPh sb="5" eb="7">
      <t>ケイエイ</t>
    </rPh>
    <rPh sb="7" eb="9">
      <t>カイギ</t>
    </rPh>
    <rPh sb="9" eb="10">
      <t>トウ</t>
    </rPh>
    <rPh sb="15" eb="17">
      <t>ソシキ</t>
    </rPh>
    <rPh sb="18" eb="20">
      <t>ジンザイ</t>
    </rPh>
    <rPh sb="20" eb="22">
      <t>カダイ</t>
    </rPh>
    <rPh sb="27" eb="29">
      <t>ジュウブン</t>
    </rPh>
    <rPh sb="30" eb="32">
      <t>ギロン</t>
    </rPh>
    <phoneticPr fontId="2"/>
  </si>
  <si>
    <t>中長期的な経営計画において、それを実現するために必要な人材戦略が明確に示されている</t>
    <rPh sb="0" eb="4">
      <t>チュウチョウキテキ</t>
    </rPh>
    <rPh sb="5" eb="7">
      <t>ケイエイ</t>
    </rPh>
    <rPh sb="7" eb="9">
      <t>ケイカク</t>
    </rPh>
    <rPh sb="17" eb="19">
      <t>ジツゲン</t>
    </rPh>
    <rPh sb="24" eb="26">
      <t>ヒツヨウ</t>
    </rPh>
    <rPh sb="27" eb="29">
      <t>ジンザイ</t>
    </rPh>
    <rPh sb="29" eb="31">
      <t>センリャク</t>
    </rPh>
    <rPh sb="32" eb="34">
      <t>メイカク</t>
    </rPh>
    <rPh sb="35" eb="36">
      <t>シメ</t>
    </rPh>
    <phoneticPr fontId="2"/>
  </si>
  <si>
    <r>
      <t>貴社における経営戦略と人材戦略の連動の状況に関してお聞きします。下記の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0" eb="2">
      <t>キシャ</t>
    </rPh>
    <rPh sb="6" eb="8">
      <t>ケイエイ</t>
    </rPh>
    <rPh sb="8" eb="10">
      <t>センリャク</t>
    </rPh>
    <rPh sb="11" eb="13">
      <t>ジンザイ</t>
    </rPh>
    <rPh sb="13" eb="15">
      <t>センリャク</t>
    </rPh>
    <rPh sb="16" eb="18">
      <t>レンドウ</t>
    </rPh>
    <rPh sb="19" eb="21">
      <t>ジョウキョウ</t>
    </rPh>
    <rPh sb="22" eb="23">
      <t>カン</t>
    </rPh>
    <rPh sb="26" eb="27">
      <t>キ</t>
    </rPh>
    <rPh sb="32" eb="34">
      <t>カキ</t>
    </rPh>
    <rPh sb="44" eb="45">
      <t>ア</t>
    </rPh>
    <rPh sb="49" eb="51">
      <t>バンゴウ</t>
    </rPh>
    <rPh sb="55" eb="56">
      <t>シルシ</t>
    </rPh>
    <phoneticPr fontId="4"/>
  </si>
  <si>
    <t>問28</t>
    <phoneticPr fontId="4"/>
  </si>
  <si>
    <t>職場において自分の個性を十分に発揮できていると感じている</t>
  </si>
  <si>
    <t>仕事において存分に能力を発揮できていると感じている</t>
  </si>
  <si>
    <t>会社や職場メンバーが、自分にどんな期待をしているか、よく分かっている</t>
  </si>
  <si>
    <t>仕事を通じて職場メンバーの役に立っていると感じている</t>
  </si>
  <si>
    <t>仕事を通じて着実に成長していると感じることができる</t>
  </si>
  <si>
    <t>仕事において自発的に新しい取り組みに挑戦することが多い</t>
  </si>
  <si>
    <t>仕事において自発的にアイデアを出すことが多い</t>
  </si>
  <si>
    <t>何が社会のためになるかを意識しながら仕事をしている</t>
  </si>
  <si>
    <t>何が職場への貢献につながるかを意識しながら仕事をしている</t>
  </si>
  <si>
    <t>仕事上の課題を、自分自身の問題としてとらえ、解決しようとしている</t>
  </si>
  <si>
    <t>自分の会社・組織の今後の方向性について、自分なりの意見を持っている</t>
  </si>
  <si>
    <t>自分のキャリアのために、今後どんな仕事に、どう取り組むべきかを日々考えている</t>
  </si>
  <si>
    <t>自分のキャリアについて、「将来こうなりたい」という方向性を考えている</t>
  </si>
  <si>
    <t>職業人として、社会の中で自分がどのように役立てるかを考えている</t>
  </si>
  <si>
    <t>自分が何を大切に仕事をし、どんなことに働きがいを感じるのかを理解している</t>
    <phoneticPr fontId="4"/>
  </si>
  <si>
    <t>社員一人ひとりは・・・</t>
    <rPh sb="0" eb="2">
      <t>シャイン</t>
    </rPh>
    <rPh sb="2" eb="4">
      <t>ヒトリ</t>
    </rPh>
    <phoneticPr fontId="4"/>
  </si>
  <si>
    <r>
      <t>貴社の社員の仕事や働くことへの意識についてお聞きします。下記の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0" eb="2">
      <t>キシャ</t>
    </rPh>
    <rPh sb="3" eb="5">
      <t>シャイン</t>
    </rPh>
    <rPh sb="6" eb="8">
      <t>シゴト</t>
    </rPh>
    <rPh sb="9" eb="10">
      <t>ハタラ</t>
    </rPh>
    <rPh sb="15" eb="17">
      <t>イシキ</t>
    </rPh>
    <rPh sb="22" eb="23">
      <t>キ</t>
    </rPh>
    <rPh sb="28" eb="30">
      <t>カキ</t>
    </rPh>
    <rPh sb="40" eb="41">
      <t>ア</t>
    </rPh>
    <rPh sb="45" eb="47">
      <t>バンゴウ</t>
    </rPh>
    <rPh sb="51" eb="52">
      <t>シルシ</t>
    </rPh>
    <phoneticPr fontId="4"/>
  </si>
  <si>
    <t>問27</t>
    <phoneticPr fontId="4"/>
  </si>
  <si>
    <t>事業や組織は、目指している姿に向かって、進化し続けている</t>
    <rPh sb="0" eb="2">
      <t>ジギョウ</t>
    </rPh>
    <rPh sb="3" eb="5">
      <t>ソシキ</t>
    </rPh>
    <rPh sb="7" eb="9">
      <t>メザ</t>
    </rPh>
    <rPh sb="13" eb="14">
      <t>スガタ</t>
    </rPh>
    <rPh sb="15" eb="16">
      <t>ム</t>
    </rPh>
    <rPh sb="20" eb="22">
      <t>シンカ</t>
    </rPh>
    <rPh sb="23" eb="24">
      <t>ツヅ</t>
    </rPh>
    <phoneticPr fontId="2"/>
  </si>
  <si>
    <t>組織的に情報やノウハウ蓄積・共有され、新しいアイデアの創発ができている</t>
    <rPh sb="0" eb="3">
      <t>ソシキテキ</t>
    </rPh>
    <rPh sb="4" eb="6">
      <t>ジョウホウ</t>
    </rPh>
    <rPh sb="11" eb="13">
      <t>チクセキ</t>
    </rPh>
    <rPh sb="14" eb="16">
      <t>キョウユウ</t>
    </rPh>
    <rPh sb="19" eb="20">
      <t>アタラ</t>
    </rPh>
    <rPh sb="27" eb="29">
      <t>ソウハツ</t>
    </rPh>
    <phoneticPr fontId="2"/>
  </si>
  <si>
    <t>事業の成長に必要な人材が、質・量の両面で十分に確保できている</t>
    <rPh sb="0" eb="2">
      <t>ジギョウ</t>
    </rPh>
    <rPh sb="3" eb="5">
      <t>セイチョウ</t>
    </rPh>
    <rPh sb="6" eb="8">
      <t>ヒツヨウ</t>
    </rPh>
    <rPh sb="9" eb="11">
      <t>ジンザイ</t>
    </rPh>
    <rPh sb="13" eb="14">
      <t>シツ</t>
    </rPh>
    <rPh sb="15" eb="16">
      <t>リョウ</t>
    </rPh>
    <rPh sb="17" eb="19">
      <t>リョウメン</t>
    </rPh>
    <rPh sb="20" eb="22">
      <t>ジュウブン</t>
    </rPh>
    <rPh sb="23" eb="25">
      <t>カクホ</t>
    </rPh>
    <phoneticPr fontId="2"/>
  </si>
  <si>
    <t>顧客の期待を先取りした製品・サービスを不断に提案することができている</t>
    <rPh sb="0" eb="2">
      <t>コキャク</t>
    </rPh>
    <rPh sb="3" eb="5">
      <t>キタイ</t>
    </rPh>
    <rPh sb="6" eb="8">
      <t>サキド</t>
    </rPh>
    <rPh sb="11" eb="13">
      <t>セイヒン</t>
    </rPh>
    <rPh sb="19" eb="21">
      <t>フダン</t>
    </rPh>
    <rPh sb="22" eb="24">
      <t>テイアン</t>
    </rPh>
    <phoneticPr fontId="2"/>
  </si>
  <si>
    <t>社会課題や顧客の期待に応えた新たな事業が生み出されている</t>
    <rPh sb="0" eb="2">
      <t>シャカイ</t>
    </rPh>
    <rPh sb="2" eb="4">
      <t>カダイ</t>
    </rPh>
    <rPh sb="5" eb="7">
      <t>コキャク</t>
    </rPh>
    <rPh sb="8" eb="10">
      <t>キタイ</t>
    </rPh>
    <rPh sb="11" eb="12">
      <t>コタ</t>
    </rPh>
    <rPh sb="14" eb="15">
      <t>アラ</t>
    </rPh>
    <rPh sb="17" eb="19">
      <t>ジギョウ</t>
    </rPh>
    <rPh sb="20" eb="21">
      <t>ウ</t>
    </rPh>
    <rPh sb="22" eb="23">
      <t>ダ</t>
    </rPh>
    <phoneticPr fontId="2"/>
  </si>
  <si>
    <t>自社の人事施策は、中長期的な企業価値の向上に着実に結びついている</t>
    <rPh sb="0" eb="2">
      <t>ジシャ</t>
    </rPh>
    <rPh sb="3" eb="5">
      <t>ジンジ</t>
    </rPh>
    <rPh sb="5" eb="7">
      <t>シサク</t>
    </rPh>
    <rPh sb="9" eb="13">
      <t>チュウチョウキテキ</t>
    </rPh>
    <rPh sb="14" eb="16">
      <t>キギョウ</t>
    </rPh>
    <rPh sb="16" eb="18">
      <t>カチ</t>
    </rPh>
    <rPh sb="19" eb="21">
      <t>コウジョウ</t>
    </rPh>
    <rPh sb="22" eb="24">
      <t>チャクジツ</t>
    </rPh>
    <rPh sb="25" eb="26">
      <t>ムス</t>
    </rPh>
    <phoneticPr fontId="2"/>
  </si>
  <si>
    <r>
      <t>貴社における人事戦略の成果状況についてお聞きします。下記の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0" eb="2">
      <t>キシャ</t>
    </rPh>
    <rPh sb="6" eb="8">
      <t>ジンジ</t>
    </rPh>
    <rPh sb="8" eb="10">
      <t>センリャク</t>
    </rPh>
    <rPh sb="11" eb="13">
      <t>セイカ</t>
    </rPh>
    <rPh sb="13" eb="15">
      <t>ジョウキョウ</t>
    </rPh>
    <rPh sb="20" eb="21">
      <t>キ</t>
    </rPh>
    <rPh sb="26" eb="28">
      <t>カキ</t>
    </rPh>
    <rPh sb="38" eb="39">
      <t>ア</t>
    </rPh>
    <rPh sb="43" eb="45">
      <t>バンゴウ</t>
    </rPh>
    <rPh sb="49" eb="50">
      <t>シルシ</t>
    </rPh>
    <phoneticPr fontId="4"/>
  </si>
  <si>
    <t>問26</t>
    <phoneticPr fontId="4"/>
  </si>
  <si>
    <t>これからの時代の人材戦略のあり方について</t>
    <rPh sb="5" eb="7">
      <t>ジダイ</t>
    </rPh>
    <rPh sb="8" eb="10">
      <t>ジンザイ</t>
    </rPh>
    <rPh sb="10" eb="12">
      <t>センリャク</t>
    </rPh>
    <rPh sb="15" eb="16">
      <t>カタ</t>
    </rPh>
    <phoneticPr fontId="4"/>
  </si>
  <si>
    <t>個々の取締役・監査役に適合したトレーニング機会の提供</t>
    <rPh sb="0" eb="2">
      <t>ココ</t>
    </rPh>
    <rPh sb="3" eb="6">
      <t>トリシマリヤク</t>
    </rPh>
    <rPh sb="7" eb="10">
      <t>カンサヤク</t>
    </rPh>
    <rPh sb="11" eb="13">
      <t>テキゴウ</t>
    </rPh>
    <rPh sb="21" eb="23">
      <t>キカイ</t>
    </rPh>
    <rPh sb="24" eb="26">
      <t>テイキョウ</t>
    </rPh>
    <phoneticPr fontId="4"/>
  </si>
  <si>
    <t>各取締役の知識・経験・能力等を一覧化したスキル・マトリックスの開示</t>
    <rPh sb="0" eb="4">
      <t>カクトリシマリヤク</t>
    </rPh>
    <rPh sb="5" eb="7">
      <t>チシキ</t>
    </rPh>
    <rPh sb="8" eb="10">
      <t>ケイケン</t>
    </rPh>
    <rPh sb="11" eb="13">
      <t>ノウリョク</t>
    </rPh>
    <rPh sb="13" eb="14">
      <t>トウ</t>
    </rPh>
    <rPh sb="15" eb="18">
      <t>イチランカ</t>
    </rPh>
    <rPh sb="31" eb="33">
      <t>カイジ</t>
    </rPh>
    <phoneticPr fontId="4"/>
  </si>
  <si>
    <t>最高経営責任者等の後継者計画の策定・運用への取締役会の関与・監督</t>
    <rPh sb="0" eb="2">
      <t>サイコウ</t>
    </rPh>
    <rPh sb="2" eb="4">
      <t>ケイエイ</t>
    </rPh>
    <rPh sb="4" eb="6">
      <t>セキニン</t>
    </rPh>
    <rPh sb="6" eb="7">
      <t>シャ</t>
    </rPh>
    <rPh sb="7" eb="8">
      <t>トウ</t>
    </rPh>
    <rPh sb="9" eb="12">
      <t>コウケイシャ</t>
    </rPh>
    <rPh sb="12" eb="14">
      <t>ケイカク</t>
    </rPh>
    <rPh sb="15" eb="17">
      <t>サクテイ</t>
    </rPh>
    <rPh sb="18" eb="20">
      <t>ウンヨウ</t>
    </rPh>
    <rPh sb="22" eb="25">
      <t>トリシマリヤク</t>
    </rPh>
    <rPh sb="25" eb="26">
      <t>カイ</t>
    </rPh>
    <rPh sb="27" eb="29">
      <t>カンヨ</t>
    </rPh>
    <rPh sb="30" eb="32">
      <t>カントク</t>
    </rPh>
    <phoneticPr fontId="4"/>
  </si>
  <si>
    <t>人的資本への投資等についての情報開示</t>
    <rPh sb="0" eb="2">
      <t>ジンテキ</t>
    </rPh>
    <rPh sb="2" eb="4">
      <t>シホン</t>
    </rPh>
    <rPh sb="6" eb="8">
      <t>トウシ</t>
    </rPh>
    <rPh sb="8" eb="9">
      <t>トウ</t>
    </rPh>
    <rPh sb="14" eb="16">
      <t>ジョウホウ</t>
    </rPh>
    <rPh sb="16" eb="18">
      <t>カイジ</t>
    </rPh>
    <phoneticPr fontId="4"/>
  </si>
  <si>
    <t>中核人材の登用等における多様性の確保についての取組状況の開示</t>
    <rPh sb="0" eb="2">
      <t>チュウカク</t>
    </rPh>
    <rPh sb="2" eb="4">
      <t>ジンザイ</t>
    </rPh>
    <rPh sb="5" eb="7">
      <t>トウヨウ</t>
    </rPh>
    <rPh sb="7" eb="8">
      <t>トウ</t>
    </rPh>
    <rPh sb="12" eb="15">
      <t>タヨウセイ</t>
    </rPh>
    <rPh sb="16" eb="18">
      <t>カクホ</t>
    </rPh>
    <rPh sb="23" eb="25">
      <t>トリクミ</t>
    </rPh>
    <rPh sb="25" eb="27">
      <t>ジョウキョウ</t>
    </rPh>
    <rPh sb="28" eb="30">
      <t>カイジ</t>
    </rPh>
    <phoneticPr fontId="4"/>
  </si>
  <si>
    <t>社会・環境問題をはじめとするサステナビリティを巡る課題への対応</t>
    <rPh sb="0" eb="2">
      <t>シャカイ</t>
    </rPh>
    <rPh sb="3" eb="5">
      <t>カンキョウ</t>
    </rPh>
    <rPh sb="5" eb="7">
      <t>モンダイ</t>
    </rPh>
    <rPh sb="23" eb="24">
      <t>メグ</t>
    </rPh>
    <rPh sb="25" eb="27">
      <t>カダイ</t>
    </rPh>
    <rPh sb="29" eb="31">
      <t>タイオウ</t>
    </rPh>
    <phoneticPr fontId="4"/>
  </si>
  <si>
    <t>様々なステークホルダーとの協働に関する行動準則の策定・実践</t>
    <rPh sb="0" eb="2">
      <t>サマザマ</t>
    </rPh>
    <rPh sb="13" eb="15">
      <t>キョウドウ</t>
    </rPh>
    <rPh sb="16" eb="17">
      <t>カン</t>
    </rPh>
    <rPh sb="19" eb="21">
      <t>コウドウ</t>
    </rPh>
    <rPh sb="21" eb="23">
      <t>ジュンソク</t>
    </rPh>
    <rPh sb="24" eb="26">
      <t>サクテイ</t>
    </rPh>
    <rPh sb="27" eb="29">
      <t>ジッセン</t>
    </rPh>
    <phoneticPr fontId="4"/>
  </si>
  <si>
    <r>
      <t>貴社において、コーポレートガバナンス・コードへの対応が、</t>
    </r>
    <r>
      <rPr>
        <u/>
        <sz val="10"/>
        <rFont val="ＭＳ Ｐゴシック"/>
        <family val="3"/>
        <charset val="128"/>
      </rPr>
      <t>中長期的な企業価値の向上の観点から効果的に機能していると感じられるかどうか</t>
    </r>
    <r>
      <rPr>
        <sz val="10"/>
        <rFont val="ＭＳ Ｐゴシック"/>
        <family val="3"/>
        <charset val="128"/>
      </rPr>
      <t>についてお聞きします。下記の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○印をつけてください。各項目への対応を実施されていない場合は、「7．実施していない」を選択してください。</t>
    </r>
    <rPh sb="24" eb="26">
      <t>タイオウ</t>
    </rPh>
    <rPh sb="28" eb="32">
      <t>チュウチョウキテキ</t>
    </rPh>
    <rPh sb="33" eb="35">
      <t>キギョウ</t>
    </rPh>
    <rPh sb="35" eb="37">
      <t>カチ</t>
    </rPh>
    <rPh sb="38" eb="40">
      <t>コウジョウ</t>
    </rPh>
    <rPh sb="41" eb="43">
      <t>カンテン</t>
    </rPh>
    <rPh sb="45" eb="48">
      <t>コウカテキ</t>
    </rPh>
    <rPh sb="49" eb="51">
      <t>キノウ</t>
    </rPh>
    <rPh sb="56" eb="57">
      <t>カン</t>
    </rPh>
    <rPh sb="70" eb="71">
      <t>キ</t>
    </rPh>
    <rPh sb="109" eb="110">
      <t>カク</t>
    </rPh>
    <rPh sb="110" eb="112">
      <t>コウモク</t>
    </rPh>
    <rPh sb="114" eb="116">
      <t>タイオウ</t>
    </rPh>
    <rPh sb="117" eb="119">
      <t>ジッシ</t>
    </rPh>
    <rPh sb="125" eb="127">
      <t>バアイ</t>
    </rPh>
    <rPh sb="132" eb="134">
      <t>ジッシ</t>
    </rPh>
    <rPh sb="141" eb="143">
      <t>センタク</t>
    </rPh>
    <phoneticPr fontId="4"/>
  </si>
  <si>
    <t>※以下の問25は、上場企業のみお答えください。</t>
    <rPh sb="4" eb="5">
      <t>ト</t>
    </rPh>
    <rPh sb="9" eb="11">
      <t>ジョウジョウ</t>
    </rPh>
    <rPh sb="11" eb="13">
      <t>キギョウ</t>
    </rPh>
    <rPh sb="16" eb="17">
      <t>コタ</t>
    </rPh>
    <phoneticPr fontId="4"/>
  </si>
  <si>
    <t>まったく広がらない</t>
    <rPh sb="4" eb="5">
      <t>ヒロ</t>
    </rPh>
    <phoneticPr fontId="4"/>
  </si>
  <si>
    <t>ある程度、広がっていく</t>
    <rPh sb="2" eb="4">
      <t>テイド</t>
    </rPh>
    <rPh sb="5" eb="6">
      <t>ヒロ</t>
    </rPh>
    <phoneticPr fontId="4"/>
  </si>
  <si>
    <t>広がらない</t>
    <rPh sb="0" eb="1">
      <t>ヒロ</t>
    </rPh>
    <phoneticPr fontId="4"/>
  </si>
  <si>
    <t>広がっていく</t>
    <rPh sb="0" eb="1">
      <t>ヒロ</t>
    </rPh>
    <phoneticPr fontId="4"/>
  </si>
  <si>
    <t>あまり広がらない</t>
    <rPh sb="3" eb="4">
      <t>ヒロ</t>
    </rPh>
    <phoneticPr fontId="4"/>
  </si>
  <si>
    <t>既に一般的に広がっている</t>
    <rPh sb="0" eb="1">
      <t>スデ</t>
    </rPh>
    <rPh sb="2" eb="5">
      <t>イッパンテキ</t>
    </rPh>
    <rPh sb="6" eb="7">
      <t>ヒロ</t>
    </rPh>
    <phoneticPr fontId="4"/>
  </si>
  <si>
    <r>
      <t>2019年8月に米国の経営者団体が、株主第一主義を見直し、多様なステークホルダーの利益を尊重した経営に取り組むという声明を発表しました。こうした考え方は、日本の産業界においても、今後、広がるとお考えでしょうか。当てはまる番号</t>
    </r>
    <r>
      <rPr>
        <u/>
        <sz val="10"/>
        <rFont val="ＭＳ Ｐゴシック"/>
        <family val="3"/>
        <charset val="128"/>
      </rPr>
      <t>1つに</t>
    </r>
    <r>
      <rPr>
        <sz val="10"/>
        <rFont val="ＭＳ Ｐゴシック"/>
        <family val="3"/>
        <charset val="128"/>
      </rPr>
      <t>○印をつけてください。</t>
    </r>
    <rPh sb="4" eb="5">
      <t>ネン</t>
    </rPh>
    <rPh sb="6" eb="7">
      <t>ガツ</t>
    </rPh>
    <rPh sb="8" eb="10">
      <t>ベイコク</t>
    </rPh>
    <rPh sb="11" eb="14">
      <t>ケイエイシャ</t>
    </rPh>
    <rPh sb="14" eb="16">
      <t>ダンタイ</t>
    </rPh>
    <rPh sb="18" eb="20">
      <t>カブヌシ</t>
    </rPh>
    <rPh sb="20" eb="22">
      <t>ダイイチ</t>
    </rPh>
    <rPh sb="22" eb="24">
      <t>シュギ</t>
    </rPh>
    <rPh sb="25" eb="27">
      <t>ミナオ</t>
    </rPh>
    <rPh sb="29" eb="31">
      <t>タヨウ</t>
    </rPh>
    <rPh sb="41" eb="43">
      <t>リエキ</t>
    </rPh>
    <rPh sb="44" eb="46">
      <t>ソンチョウ</t>
    </rPh>
    <rPh sb="48" eb="50">
      <t>ケイエイ</t>
    </rPh>
    <rPh sb="51" eb="52">
      <t>ト</t>
    </rPh>
    <rPh sb="53" eb="54">
      <t>ク</t>
    </rPh>
    <rPh sb="58" eb="60">
      <t>セイメイ</t>
    </rPh>
    <rPh sb="61" eb="63">
      <t>ハッピョウ</t>
    </rPh>
    <rPh sb="72" eb="73">
      <t>カンガ</t>
    </rPh>
    <rPh sb="74" eb="75">
      <t>カタ</t>
    </rPh>
    <rPh sb="77" eb="79">
      <t>ニホン</t>
    </rPh>
    <phoneticPr fontId="4"/>
  </si>
  <si>
    <t>コーポレートガバナンスの取り組みについて</t>
    <rPh sb="12" eb="13">
      <t>ト</t>
    </rPh>
    <rPh sb="14" eb="15">
      <t>ク</t>
    </rPh>
    <phoneticPr fontId="4"/>
  </si>
  <si>
    <t>その他（　　　　　　　　　　　　　　　　　　　　　　　　　　）</t>
    <phoneticPr fontId="4"/>
  </si>
  <si>
    <t>９）</t>
    <phoneticPr fontId="4"/>
  </si>
  <si>
    <t>戦略との統合やマネジメントシステムへの実装</t>
  </si>
  <si>
    <t>８）</t>
    <phoneticPr fontId="4"/>
  </si>
  <si>
    <t>ステークホルダーに対する情報開示の内容や方法</t>
  </si>
  <si>
    <t>７）</t>
    <phoneticPr fontId="4"/>
  </si>
  <si>
    <t>パートナーシップ先の選定（取引先、調達先含む）</t>
  </si>
  <si>
    <t>６）</t>
    <phoneticPr fontId="4"/>
  </si>
  <si>
    <t>社内推進体制の構築</t>
  </si>
  <si>
    <t>５）</t>
    <phoneticPr fontId="4"/>
  </si>
  <si>
    <t>自社の取り組みに対する社員の認知度の向上</t>
    <rPh sb="0" eb="2">
      <t>ジシャ</t>
    </rPh>
    <rPh sb="3" eb="4">
      <t>ト</t>
    </rPh>
    <rPh sb="5" eb="6">
      <t>ク</t>
    </rPh>
    <rPh sb="8" eb="9">
      <t>タイ</t>
    </rPh>
    <rPh sb="11" eb="13">
      <t>シャイン</t>
    </rPh>
    <rPh sb="14" eb="17">
      <t>ニンチド</t>
    </rPh>
    <rPh sb="18" eb="20">
      <t>コウジョウ</t>
    </rPh>
    <phoneticPr fontId="4"/>
  </si>
  <si>
    <t>４）</t>
    <phoneticPr fontId="4"/>
  </si>
  <si>
    <t>取り組みについての具体的な目標・KPIの設定</t>
  </si>
  <si>
    <t>３）</t>
    <phoneticPr fontId="4"/>
  </si>
  <si>
    <t>新しい商品・サービス・事業の開発への結び付け</t>
    <rPh sb="0" eb="1">
      <t>アタラ</t>
    </rPh>
    <rPh sb="3" eb="5">
      <t>ショウヒン</t>
    </rPh>
    <rPh sb="11" eb="13">
      <t>ジギョウ</t>
    </rPh>
    <rPh sb="14" eb="16">
      <t>カイハツ</t>
    </rPh>
    <rPh sb="18" eb="19">
      <t>ムス</t>
    </rPh>
    <rPh sb="20" eb="21">
      <t>ツ</t>
    </rPh>
    <phoneticPr fontId="4"/>
  </si>
  <si>
    <t>２）</t>
    <phoneticPr fontId="4"/>
  </si>
  <si>
    <t>既存の事業活動との結び付け</t>
  </si>
  <si>
    <t>１）</t>
    <phoneticPr fontId="4"/>
  </si>
  <si>
    <r>
      <t>貴社では、SDGsに関わる取り組みを進めていくうえで、どのようなことに課題があるとお感じですか。下記の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0" eb="2">
      <t>キシャ</t>
    </rPh>
    <rPh sb="10" eb="11">
      <t>カカ</t>
    </rPh>
    <rPh sb="13" eb="14">
      <t>ト</t>
    </rPh>
    <rPh sb="15" eb="16">
      <t>ク</t>
    </rPh>
    <rPh sb="18" eb="19">
      <t>スス</t>
    </rPh>
    <rPh sb="35" eb="37">
      <t>カダイ</t>
    </rPh>
    <rPh sb="42" eb="43">
      <t>カン</t>
    </rPh>
    <rPh sb="48" eb="50">
      <t>カキ</t>
    </rPh>
    <rPh sb="60" eb="61">
      <t>ア</t>
    </rPh>
    <rPh sb="65" eb="67">
      <t>バンゴウ</t>
    </rPh>
    <rPh sb="71" eb="72">
      <t>シルシ</t>
    </rPh>
    <phoneticPr fontId="4"/>
  </si>
  <si>
    <t>人材採用力を高めること</t>
    <rPh sb="0" eb="2">
      <t>ジンザイ</t>
    </rPh>
    <rPh sb="2" eb="4">
      <t>サイヨウ</t>
    </rPh>
    <rPh sb="4" eb="5">
      <t>リョク</t>
    </rPh>
    <rPh sb="6" eb="7">
      <t>タカ</t>
    </rPh>
    <phoneticPr fontId="4"/>
  </si>
  <si>
    <t>社員のモチベーションや帰属意識を高めること</t>
  </si>
  <si>
    <t>株主や投資家からの要請に応えること</t>
  </si>
  <si>
    <t>親会社や取引先からの要請に応えること</t>
  </si>
  <si>
    <t>新しい商品・サービス・事業の開発に結び付けること</t>
    <rPh sb="0" eb="1">
      <t>アタラ</t>
    </rPh>
    <rPh sb="3" eb="5">
      <t>ショウヒン</t>
    </rPh>
    <rPh sb="11" eb="13">
      <t>ジギョウ</t>
    </rPh>
    <rPh sb="14" eb="16">
      <t>カイハツ</t>
    </rPh>
    <rPh sb="17" eb="18">
      <t>ムス</t>
    </rPh>
    <rPh sb="19" eb="20">
      <t>ツ</t>
    </rPh>
    <phoneticPr fontId="4"/>
  </si>
  <si>
    <t>企業ブランドを向上させること</t>
  </si>
  <si>
    <t>企業の社会的責任を果たすこと</t>
    <rPh sb="0" eb="2">
      <t>キギョウ</t>
    </rPh>
    <rPh sb="3" eb="6">
      <t>シャカイテキ</t>
    </rPh>
    <rPh sb="6" eb="8">
      <t>セキニン</t>
    </rPh>
    <rPh sb="9" eb="10">
      <t>ハ</t>
    </rPh>
    <phoneticPr fontId="4"/>
  </si>
  <si>
    <t>中長期的な企業価値を向上させること</t>
  </si>
  <si>
    <r>
      <t>貴社では、SDGsに関わる取り組みの目的として、どのようなことを重視されていますか。下記の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0" eb="2">
      <t>キシャ</t>
    </rPh>
    <rPh sb="10" eb="11">
      <t>カカ</t>
    </rPh>
    <rPh sb="13" eb="14">
      <t>ト</t>
    </rPh>
    <rPh sb="15" eb="16">
      <t>ク</t>
    </rPh>
    <rPh sb="18" eb="20">
      <t>モクテキ</t>
    </rPh>
    <rPh sb="32" eb="34">
      <t>ジュウシ</t>
    </rPh>
    <rPh sb="42" eb="44">
      <t>カキ</t>
    </rPh>
    <rPh sb="54" eb="55">
      <t>ア</t>
    </rPh>
    <rPh sb="59" eb="61">
      <t>バンゴウ</t>
    </rPh>
    <rPh sb="65" eb="66">
      <t>シルシ</t>
    </rPh>
    <phoneticPr fontId="4"/>
  </si>
  <si>
    <t>※以下の設問③・④は、直前の問23②で「１」もしくは「２」とご回答された方のみ、お答えください。</t>
    <rPh sb="11" eb="13">
      <t>チョクゼン</t>
    </rPh>
    <phoneticPr fontId="4"/>
  </si>
  <si>
    <t>取り組む予定はない</t>
    <rPh sb="0" eb="1">
      <t>ト</t>
    </rPh>
    <rPh sb="2" eb="3">
      <t>ク</t>
    </rPh>
    <rPh sb="4" eb="6">
      <t>ヨテイ</t>
    </rPh>
    <phoneticPr fontId="4"/>
  </si>
  <si>
    <t>今後、取り組みたいと考えている</t>
    <rPh sb="0" eb="2">
      <t>コンゴ</t>
    </rPh>
    <rPh sb="3" eb="4">
      <t>ト</t>
    </rPh>
    <rPh sb="5" eb="6">
      <t>ク</t>
    </rPh>
    <rPh sb="10" eb="11">
      <t>カンガ</t>
    </rPh>
    <phoneticPr fontId="4"/>
  </si>
  <si>
    <t>具体的な目標の設定はしていないが、SDGsに沿った活動を行っている</t>
    <rPh sb="0" eb="3">
      <t>グタイテキ</t>
    </rPh>
    <rPh sb="4" eb="6">
      <t>モクヒョウ</t>
    </rPh>
    <rPh sb="7" eb="9">
      <t>セッテイ</t>
    </rPh>
    <rPh sb="22" eb="23">
      <t>ソ</t>
    </rPh>
    <rPh sb="25" eb="27">
      <t>カツドウ</t>
    </rPh>
    <rPh sb="28" eb="29">
      <t>オコナ</t>
    </rPh>
    <phoneticPr fontId="4"/>
  </si>
  <si>
    <t>具体的な目標を設定して取り組んでいる</t>
    <rPh sb="0" eb="3">
      <t>グタイテキ</t>
    </rPh>
    <rPh sb="4" eb="6">
      <t>モクヒョウ</t>
    </rPh>
    <rPh sb="7" eb="9">
      <t>セッテイ</t>
    </rPh>
    <rPh sb="11" eb="12">
      <t>ト</t>
    </rPh>
    <rPh sb="13" eb="14">
      <t>ク</t>
    </rPh>
    <phoneticPr fontId="4"/>
  </si>
  <si>
    <r>
      <t>貴社では、SDGsが掲げる目標のいずれかに沿った活動に取り組んでいますか。最も当てはまる番号</t>
    </r>
    <r>
      <rPr>
        <u/>
        <sz val="10.5"/>
        <rFont val="ＭＳ Ｐゴシック"/>
        <family val="3"/>
        <charset val="128"/>
      </rPr>
      <t>1つに</t>
    </r>
    <r>
      <rPr>
        <sz val="10.5"/>
        <rFont val="ＭＳ Ｐゴシック"/>
        <family val="3"/>
        <charset val="128"/>
      </rPr>
      <t>○印をつけてください。</t>
    </r>
    <rPh sb="0" eb="2">
      <t>キシャ</t>
    </rPh>
    <rPh sb="10" eb="11">
      <t>カカ</t>
    </rPh>
    <rPh sb="13" eb="15">
      <t>モクヒョウ</t>
    </rPh>
    <rPh sb="21" eb="22">
      <t>ソ</t>
    </rPh>
    <rPh sb="24" eb="26">
      <t>カツドウ</t>
    </rPh>
    <rPh sb="27" eb="28">
      <t>ト</t>
    </rPh>
    <rPh sb="29" eb="30">
      <t>ク</t>
    </rPh>
    <phoneticPr fontId="4"/>
  </si>
  <si>
    <t>聞いたことがない</t>
    <rPh sb="0" eb="1">
      <t>キ</t>
    </rPh>
    <phoneticPr fontId="4"/>
  </si>
  <si>
    <t>詳しくは知らないが、聞いたことはある</t>
    <rPh sb="0" eb="1">
      <t>クワ</t>
    </rPh>
    <rPh sb="4" eb="5">
      <t>シ</t>
    </rPh>
    <rPh sb="10" eb="11">
      <t>キ</t>
    </rPh>
    <phoneticPr fontId="4"/>
  </si>
  <si>
    <t>ある程度、知っている</t>
    <rPh sb="2" eb="4">
      <t>テイド</t>
    </rPh>
    <rPh sb="5" eb="6">
      <t>シ</t>
    </rPh>
    <phoneticPr fontId="4"/>
  </si>
  <si>
    <t>知っている</t>
    <rPh sb="0" eb="1">
      <t>シ</t>
    </rPh>
    <phoneticPr fontId="4"/>
  </si>
  <si>
    <r>
      <t>これまでSDGsのことをご存知でしたか。最も当てはまる番号</t>
    </r>
    <r>
      <rPr>
        <u/>
        <sz val="10.5"/>
        <rFont val="ＭＳ Ｐゴシック"/>
        <family val="3"/>
        <charset val="128"/>
      </rPr>
      <t>1つに</t>
    </r>
    <r>
      <rPr>
        <sz val="10.5"/>
        <rFont val="ＭＳ Ｐゴシック"/>
        <family val="3"/>
        <charset val="128"/>
      </rPr>
      <t>○印をつけてください。</t>
    </r>
    <rPh sb="13" eb="15">
      <t>ゾンジ</t>
    </rPh>
    <rPh sb="20" eb="21">
      <t>モット</t>
    </rPh>
    <rPh sb="22" eb="23">
      <t>ア</t>
    </rPh>
    <phoneticPr fontId="4"/>
  </si>
  <si>
    <t>国連が提唱している「SDGs：Sustainable Development Goals(持続可能な開発目標)」に関してお聞きします。</t>
    <phoneticPr fontId="4"/>
  </si>
  <si>
    <t>SDGsへの取り組み状況について</t>
    <rPh sb="6" eb="7">
      <t>ト</t>
    </rPh>
    <rPh sb="8" eb="9">
      <t>ク</t>
    </rPh>
    <rPh sb="10" eb="12">
      <t>ジョウキョウ</t>
    </rPh>
    <phoneticPr fontId="4"/>
  </si>
  <si>
    <t>サイバーセキュリティ対策に必要な予算の確保</t>
    <rPh sb="10" eb="12">
      <t>タイサク</t>
    </rPh>
    <rPh sb="13" eb="15">
      <t>ヒツヨウ</t>
    </rPh>
    <rPh sb="16" eb="18">
      <t>ヨサン</t>
    </rPh>
    <rPh sb="19" eb="21">
      <t>カクホ</t>
    </rPh>
    <phoneticPr fontId="4"/>
  </si>
  <si>
    <t>サイバーセキュリティに精通している人材の確保</t>
    <rPh sb="11" eb="13">
      <t>セイツウ</t>
    </rPh>
    <rPh sb="17" eb="19">
      <t>ジンザイ</t>
    </rPh>
    <rPh sb="20" eb="22">
      <t>カクホ</t>
    </rPh>
    <phoneticPr fontId="4"/>
  </si>
  <si>
    <t>一般社員の理解・協力</t>
    <rPh sb="0" eb="2">
      <t>イッパン</t>
    </rPh>
    <rPh sb="2" eb="4">
      <t>シャイン</t>
    </rPh>
    <rPh sb="5" eb="7">
      <t>リカイ</t>
    </rPh>
    <rPh sb="8" eb="10">
      <t>キョウリョク</t>
    </rPh>
    <phoneticPr fontId="4"/>
  </si>
  <si>
    <t>経営幹部・管理職層の理解・協力</t>
    <rPh sb="0" eb="2">
      <t>ケイエイ</t>
    </rPh>
    <rPh sb="2" eb="4">
      <t>カンブ</t>
    </rPh>
    <rPh sb="5" eb="7">
      <t>カンリ</t>
    </rPh>
    <rPh sb="7" eb="8">
      <t>ショク</t>
    </rPh>
    <rPh sb="8" eb="9">
      <t>ソウ</t>
    </rPh>
    <rPh sb="10" eb="12">
      <t>リカイ</t>
    </rPh>
    <rPh sb="13" eb="15">
      <t>キョウリョク</t>
    </rPh>
    <phoneticPr fontId="4"/>
  </si>
  <si>
    <t>取引先を含めたサプライチェーン全体におけるリスクの特定</t>
    <rPh sb="0" eb="2">
      <t>トリヒキ</t>
    </rPh>
    <rPh sb="2" eb="3">
      <t>サキ</t>
    </rPh>
    <rPh sb="4" eb="5">
      <t>フク</t>
    </rPh>
    <rPh sb="15" eb="17">
      <t>ゼンタイ</t>
    </rPh>
    <rPh sb="25" eb="27">
      <t>トクテイ</t>
    </rPh>
    <phoneticPr fontId="4"/>
  </si>
  <si>
    <t>各部門・職場におけるリスクの特定</t>
    <rPh sb="0" eb="3">
      <t>カクブモン</t>
    </rPh>
    <rPh sb="4" eb="6">
      <t>ショクバ</t>
    </rPh>
    <rPh sb="14" eb="16">
      <t>トクテイ</t>
    </rPh>
    <phoneticPr fontId="4"/>
  </si>
  <si>
    <t>社内のリスク管理体制の整備</t>
    <rPh sb="0" eb="2">
      <t>シャナイ</t>
    </rPh>
    <rPh sb="6" eb="8">
      <t>カンリ</t>
    </rPh>
    <rPh sb="8" eb="10">
      <t>タイセイ</t>
    </rPh>
    <rPh sb="11" eb="13">
      <t>セイビ</t>
    </rPh>
    <phoneticPr fontId="4"/>
  </si>
  <si>
    <t>サイバーセキュリティに関する全社的な対応方針の策定</t>
    <rPh sb="11" eb="12">
      <t>カン</t>
    </rPh>
    <rPh sb="14" eb="17">
      <t>ゼンシャテキ</t>
    </rPh>
    <rPh sb="18" eb="20">
      <t>タイオウ</t>
    </rPh>
    <rPh sb="20" eb="22">
      <t>ホウシン</t>
    </rPh>
    <rPh sb="23" eb="25">
      <t>サクテイ</t>
    </rPh>
    <phoneticPr fontId="4"/>
  </si>
  <si>
    <r>
      <t>貴社におけるサイバーセキュリティのリスクへの対策の課題についてお聞きします。下記の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22" eb="24">
      <t>タイサク</t>
    </rPh>
    <rPh sb="25" eb="27">
      <t>カダイ</t>
    </rPh>
    <rPh sb="32" eb="33">
      <t>キ</t>
    </rPh>
    <phoneticPr fontId="4"/>
  </si>
  <si>
    <t>対策を検討する予定はない</t>
    <rPh sb="0" eb="2">
      <t>タイサク</t>
    </rPh>
    <rPh sb="3" eb="5">
      <t>ケントウ</t>
    </rPh>
    <rPh sb="7" eb="9">
      <t>ヨテイ</t>
    </rPh>
    <phoneticPr fontId="4"/>
  </si>
  <si>
    <t>今後、対策を検討する予定である</t>
    <rPh sb="0" eb="2">
      <t>コンゴ</t>
    </rPh>
    <rPh sb="3" eb="5">
      <t>タイサク</t>
    </rPh>
    <rPh sb="6" eb="8">
      <t>ケントウ</t>
    </rPh>
    <rPh sb="10" eb="12">
      <t>ヨテイ</t>
    </rPh>
    <phoneticPr fontId="4"/>
  </si>
  <si>
    <t>対策を講じるべく、検討を進めている</t>
    <rPh sb="0" eb="2">
      <t>タイサク</t>
    </rPh>
    <rPh sb="3" eb="4">
      <t>コウ</t>
    </rPh>
    <rPh sb="9" eb="11">
      <t>ケントウ</t>
    </rPh>
    <rPh sb="12" eb="13">
      <t>スス</t>
    </rPh>
    <phoneticPr fontId="4"/>
  </si>
  <si>
    <t>既に対策を講じている</t>
    <rPh sb="0" eb="1">
      <t>スデ</t>
    </rPh>
    <rPh sb="2" eb="4">
      <t>タイサク</t>
    </rPh>
    <rPh sb="5" eb="6">
      <t>コウ</t>
    </rPh>
    <phoneticPr fontId="4"/>
  </si>
  <si>
    <t>既に対策を講じており、更なる強化を進めている</t>
    <rPh sb="2" eb="4">
      <t>タイサク</t>
    </rPh>
    <rPh sb="5" eb="6">
      <t>コウ</t>
    </rPh>
    <rPh sb="11" eb="12">
      <t>サラ</t>
    </rPh>
    <rPh sb="14" eb="16">
      <t>キョウカ</t>
    </rPh>
    <rPh sb="17" eb="18">
      <t>スス</t>
    </rPh>
    <phoneticPr fontId="4"/>
  </si>
  <si>
    <r>
      <t>貴社におけるサイバーセキュリティのリスクへの対策の状況として、最も当てはまる番号</t>
    </r>
    <r>
      <rPr>
        <u/>
        <sz val="10"/>
        <rFont val="ＭＳ Ｐゴシック"/>
        <family val="3"/>
        <charset val="128"/>
      </rPr>
      <t>１つに</t>
    </r>
    <r>
      <rPr>
        <sz val="10"/>
        <rFont val="ＭＳ Ｐゴシック"/>
        <family val="3"/>
        <charset val="128"/>
      </rPr>
      <t>○印をつけてください。</t>
    </r>
    <rPh sb="22" eb="24">
      <t>タイサク</t>
    </rPh>
    <rPh sb="25" eb="27">
      <t>ジョウキョウ</t>
    </rPh>
    <phoneticPr fontId="4"/>
  </si>
  <si>
    <t>まったく脅威ではない</t>
    <rPh sb="4" eb="6">
      <t>キョウイ</t>
    </rPh>
    <phoneticPr fontId="4"/>
  </si>
  <si>
    <t>やや脅威である</t>
    <rPh sb="2" eb="4">
      <t>キョウイ</t>
    </rPh>
    <phoneticPr fontId="4"/>
  </si>
  <si>
    <t>脅威ではない</t>
    <rPh sb="0" eb="2">
      <t>キョウイ</t>
    </rPh>
    <phoneticPr fontId="4"/>
  </si>
  <si>
    <t>脅威である</t>
    <rPh sb="0" eb="2">
      <t>キョウイ</t>
    </rPh>
    <phoneticPr fontId="4"/>
  </si>
  <si>
    <t>あまり脅威ではない</t>
    <rPh sb="3" eb="5">
      <t>キョウイ</t>
    </rPh>
    <phoneticPr fontId="4"/>
  </si>
  <si>
    <t>大きな脅威である</t>
    <rPh sb="0" eb="1">
      <t>オオ</t>
    </rPh>
    <rPh sb="3" eb="5">
      <t>キョウイ</t>
    </rPh>
    <phoneticPr fontId="4"/>
  </si>
  <si>
    <r>
      <t>貴社では、自社へのサイバー攻撃や情報漏洩等のサイバーセキュリティについてのリスクを、どの程度、脅威であると捉えていますか。
最も当てはまる番号</t>
    </r>
    <r>
      <rPr>
        <u/>
        <sz val="10"/>
        <rFont val="ＭＳ Ｐゴシック"/>
        <family val="3"/>
        <charset val="128"/>
      </rPr>
      <t>１つに</t>
    </r>
    <r>
      <rPr>
        <sz val="10"/>
        <rFont val="ＭＳ Ｐゴシック"/>
        <family val="3"/>
        <charset val="128"/>
      </rPr>
      <t>○印をつけてください。</t>
    </r>
    <rPh sb="5" eb="7">
      <t>ジシャ</t>
    </rPh>
    <rPh sb="13" eb="15">
      <t>コウゲキ</t>
    </rPh>
    <rPh sb="16" eb="18">
      <t>ジョウホウ</t>
    </rPh>
    <rPh sb="18" eb="20">
      <t>ロウエイ</t>
    </rPh>
    <rPh sb="20" eb="21">
      <t>トウ</t>
    </rPh>
    <rPh sb="44" eb="46">
      <t>テイド</t>
    </rPh>
    <rPh sb="47" eb="49">
      <t>キョウイ</t>
    </rPh>
    <rPh sb="53" eb="54">
      <t>トラ</t>
    </rPh>
    <phoneticPr fontId="4"/>
  </si>
  <si>
    <t>サイバーセキュリティへの対応</t>
    <rPh sb="12" eb="14">
      <t>タイオウ</t>
    </rPh>
    <phoneticPr fontId="4"/>
  </si>
  <si>
    <t>どちらとも言えない</t>
    <rPh sb="5" eb="6">
      <t>イ</t>
    </rPh>
    <phoneticPr fontId="4"/>
  </si>
  <si>
    <t>まったく成果は出ていない</t>
    <rPh sb="4" eb="6">
      <t>セイカ</t>
    </rPh>
    <rPh sb="7" eb="8">
      <t>デ</t>
    </rPh>
    <phoneticPr fontId="4"/>
  </si>
  <si>
    <t>ある程度の成果が出ている</t>
    <rPh sb="2" eb="4">
      <t>テイド</t>
    </rPh>
    <rPh sb="5" eb="7">
      <t>セイカ</t>
    </rPh>
    <rPh sb="8" eb="9">
      <t>デ</t>
    </rPh>
    <phoneticPr fontId="4"/>
  </si>
  <si>
    <t>成果は出ていない</t>
    <rPh sb="0" eb="2">
      <t>セイカ</t>
    </rPh>
    <rPh sb="3" eb="4">
      <t>デ</t>
    </rPh>
    <phoneticPr fontId="4"/>
  </si>
  <si>
    <t>成果が出ている</t>
    <rPh sb="0" eb="2">
      <t>セイカ</t>
    </rPh>
    <rPh sb="3" eb="4">
      <t>デ</t>
    </rPh>
    <phoneticPr fontId="4"/>
  </si>
  <si>
    <t>あまり成果は出ていない</t>
    <rPh sb="3" eb="5">
      <t>セイカ</t>
    </rPh>
    <rPh sb="6" eb="7">
      <t>デ</t>
    </rPh>
    <phoneticPr fontId="4"/>
  </si>
  <si>
    <t>おおいに成果が出ている</t>
    <rPh sb="4" eb="6">
      <t>セイカ</t>
    </rPh>
    <rPh sb="7" eb="8">
      <t>デ</t>
    </rPh>
    <phoneticPr fontId="4"/>
  </si>
  <si>
    <r>
      <t>貴社における、これまでのDXの取り組みの成果を全体的に見ると、どのように評価できますか。最も当てはまる番号</t>
    </r>
    <r>
      <rPr>
        <u/>
        <sz val="10"/>
        <rFont val="ＭＳ Ｐゴシック"/>
        <family val="3"/>
        <charset val="128"/>
      </rPr>
      <t>１つに</t>
    </r>
    <r>
      <rPr>
        <sz val="10"/>
        <rFont val="ＭＳ Ｐゴシック"/>
        <family val="3"/>
        <charset val="128"/>
      </rPr>
      <t>○印をつけてください。</t>
    </r>
    <rPh sb="15" eb="16">
      <t>ト</t>
    </rPh>
    <rPh sb="17" eb="18">
      <t>ク</t>
    </rPh>
    <rPh sb="20" eb="22">
      <t>セイカ</t>
    </rPh>
    <rPh sb="23" eb="26">
      <t>ゼンタイテキ</t>
    </rPh>
    <rPh sb="27" eb="28">
      <t>ミ</t>
    </rPh>
    <rPh sb="36" eb="38">
      <t>ヒョウカ</t>
    </rPh>
    <rPh sb="44" eb="45">
      <t>モット</t>
    </rPh>
    <phoneticPr fontId="4"/>
  </si>
  <si>
    <t>DX推進に関わる人材が不足している</t>
    <phoneticPr fontId="4"/>
  </si>
  <si>
    <t>社内関係部署の連携が十分にできていない</t>
    <phoneticPr fontId="4"/>
  </si>
  <si>
    <t>経営資源の投入が十分にできていない</t>
    <rPh sb="0" eb="2">
      <t>ケイエイ</t>
    </rPh>
    <phoneticPr fontId="4"/>
  </si>
  <si>
    <t>DXに向けた方針が役員や経営幹部に共有されていない</t>
    <rPh sb="3" eb="4">
      <t>ム</t>
    </rPh>
    <rPh sb="6" eb="8">
      <t>ホウシン</t>
    </rPh>
    <rPh sb="9" eb="11">
      <t>ヤクイン</t>
    </rPh>
    <rPh sb="12" eb="14">
      <t>ケイエイ</t>
    </rPh>
    <rPh sb="14" eb="16">
      <t>カンブ</t>
    </rPh>
    <rPh sb="17" eb="19">
      <t>キョウユウ</t>
    </rPh>
    <phoneticPr fontId="4"/>
  </si>
  <si>
    <t>DXに対するビジョンや経営戦略、ロードマップが
明確に描けていない</t>
    <phoneticPr fontId="4"/>
  </si>
  <si>
    <r>
      <t>貴社におけるDX推進の課題についてお聞きします。下記の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phoneticPr fontId="4"/>
  </si>
  <si>
    <t>その他（　　　　　　　　　　　　　　　　　　　　　　　　　　　　　　　　）</t>
    <rPh sb="2" eb="3">
      <t>タ</t>
    </rPh>
    <phoneticPr fontId="4"/>
  </si>
  <si>
    <t>人材・組織マネジメントの効率化・高度化</t>
    <rPh sb="0" eb="2">
      <t>ジンザイ</t>
    </rPh>
    <rPh sb="3" eb="5">
      <t>ソシキ</t>
    </rPh>
    <rPh sb="12" eb="15">
      <t>コウリツカ</t>
    </rPh>
    <rPh sb="16" eb="19">
      <t>コウドカ</t>
    </rPh>
    <phoneticPr fontId="4"/>
  </si>
  <si>
    <t>人材採用の効率化・高度化</t>
    <rPh sb="0" eb="2">
      <t>ジンザイ</t>
    </rPh>
    <rPh sb="2" eb="4">
      <t>サイヨウ</t>
    </rPh>
    <rPh sb="5" eb="8">
      <t>コウリツカ</t>
    </rPh>
    <rPh sb="9" eb="12">
      <t>コウドカ</t>
    </rPh>
    <phoneticPr fontId="4"/>
  </si>
  <si>
    <t>購買・調達プロセスの効率化・高度化</t>
    <rPh sb="0" eb="2">
      <t>コウバイ</t>
    </rPh>
    <rPh sb="3" eb="5">
      <t>チョウタツ</t>
    </rPh>
    <rPh sb="10" eb="13">
      <t>コウリツカ</t>
    </rPh>
    <rPh sb="14" eb="17">
      <t>コウドカ</t>
    </rPh>
    <phoneticPr fontId="4"/>
  </si>
  <si>
    <t>研究・開発プロセスの効率化・高度化</t>
    <rPh sb="0" eb="2">
      <t>ケンキュウ</t>
    </rPh>
    <rPh sb="3" eb="5">
      <t>カイハツ</t>
    </rPh>
    <rPh sb="10" eb="13">
      <t>コウリツカ</t>
    </rPh>
    <rPh sb="14" eb="17">
      <t>コウドカ</t>
    </rPh>
    <phoneticPr fontId="4"/>
  </si>
  <si>
    <t>生産プロセスの効率化・高度化</t>
    <rPh sb="0" eb="2">
      <t>セイサン</t>
    </rPh>
    <rPh sb="7" eb="10">
      <t>コウリツカ</t>
    </rPh>
    <rPh sb="11" eb="14">
      <t>コウドカ</t>
    </rPh>
    <phoneticPr fontId="4"/>
  </si>
  <si>
    <t>営業・マーケティングプロセスの効率化・高度化</t>
    <rPh sb="0" eb="2">
      <t>エイギョウ</t>
    </rPh>
    <rPh sb="15" eb="18">
      <t>コウリツカ</t>
    </rPh>
    <rPh sb="19" eb="22">
      <t>コウドカ</t>
    </rPh>
    <phoneticPr fontId="4"/>
  </si>
  <si>
    <t>既存の商品・サービス・事業の付加価値向上</t>
    <rPh sb="0" eb="2">
      <t>キゾン</t>
    </rPh>
    <rPh sb="3" eb="5">
      <t>ショウヒン</t>
    </rPh>
    <rPh sb="11" eb="13">
      <t>ジギョウ</t>
    </rPh>
    <rPh sb="14" eb="16">
      <t>フカ</t>
    </rPh>
    <rPh sb="16" eb="18">
      <t>カチ</t>
    </rPh>
    <rPh sb="18" eb="20">
      <t>コウジョウ</t>
    </rPh>
    <phoneticPr fontId="4"/>
  </si>
  <si>
    <t>新商品・新サービス・新事業の開発</t>
    <rPh sb="0" eb="3">
      <t>シンショウヒン</t>
    </rPh>
    <rPh sb="4" eb="5">
      <t>シン</t>
    </rPh>
    <rPh sb="10" eb="13">
      <t>シンジギョウ</t>
    </rPh>
    <rPh sb="14" eb="16">
      <t>カイハツ</t>
    </rPh>
    <phoneticPr fontId="4"/>
  </si>
  <si>
    <t>抜本的な事業構造の変革</t>
    <phoneticPr fontId="4"/>
  </si>
  <si>
    <r>
      <t>貴社におけるDXの取り組みで重視していることについて、お聞きします。下記の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9" eb="10">
      <t>ト</t>
    </rPh>
    <rPh sb="11" eb="12">
      <t>ク</t>
    </rPh>
    <rPh sb="14" eb="16">
      <t>ジュウシ</t>
    </rPh>
    <rPh sb="28" eb="29">
      <t>キ</t>
    </rPh>
    <phoneticPr fontId="4"/>
  </si>
  <si>
    <t>※以下の問17～問19は、直前の問16で「１．既に取り組みを始めている」とご回答された方のみ、お答えください。</t>
    <rPh sb="13" eb="15">
      <t>チョクゼン</t>
    </rPh>
    <rPh sb="23" eb="24">
      <t>スデ</t>
    </rPh>
    <rPh sb="25" eb="26">
      <t>ト</t>
    </rPh>
    <rPh sb="27" eb="28">
      <t>ク</t>
    </rPh>
    <rPh sb="30" eb="31">
      <t>ハジ</t>
    </rPh>
    <phoneticPr fontId="4"/>
  </si>
  <si>
    <t>既に取り組みを始めている</t>
    <phoneticPr fontId="4"/>
  </si>
  <si>
    <r>
      <t>貴社におけるDXへの取り組み状況として、最も当てはまる番号</t>
    </r>
    <r>
      <rPr>
        <u/>
        <sz val="10"/>
        <rFont val="ＭＳ Ｐゴシック"/>
        <family val="3"/>
        <charset val="128"/>
      </rPr>
      <t>１つに</t>
    </r>
    <r>
      <rPr>
        <sz val="10"/>
        <rFont val="ＭＳ Ｐゴシック"/>
        <family val="3"/>
        <charset val="128"/>
      </rPr>
      <t>○印をつけてください。</t>
    </r>
    <phoneticPr fontId="4"/>
  </si>
  <si>
    <t>【ご参考】経済産業省「DX推進ガイドライン」におけるDXの定義
「企業がビジネス環境の激しい変化に対応し、データとデジタル技術を活用して、顧客や社会のニーズを基に、製品やサービス、ビジネスモデルを変革するとともに、業務そのものや、組織、プロセス、企業文化・風土を変革し、競争上の優位性を確立すること」</t>
    <phoneticPr fontId="4"/>
  </si>
  <si>
    <t>デジタル技術を活用した事業変革、デジタルトランスフォーメーション（DX）への取り組み状況について</t>
    <rPh sb="4" eb="6">
      <t>ギジュツ</t>
    </rPh>
    <phoneticPr fontId="4"/>
  </si>
  <si>
    <t>中止する・実施しない</t>
    <rPh sb="0" eb="2">
      <t>チュウシ</t>
    </rPh>
    <rPh sb="5" eb="7">
      <t>ジッシ</t>
    </rPh>
    <phoneticPr fontId="4"/>
  </si>
  <si>
    <t>新たに実施する</t>
    <rPh sb="0" eb="1">
      <t>アラ</t>
    </rPh>
    <rPh sb="3" eb="5">
      <t>ジッシ</t>
    </rPh>
    <phoneticPr fontId="4"/>
  </si>
  <si>
    <t>縮小して実施する</t>
    <rPh sb="0" eb="2">
      <t>シュクショウ</t>
    </rPh>
    <rPh sb="4" eb="6">
      <t>ジッシ</t>
    </rPh>
    <phoneticPr fontId="4"/>
  </si>
  <si>
    <t>継続して実施する</t>
    <rPh sb="0" eb="2">
      <t>ケイゾク</t>
    </rPh>
    <rPh sb="4" eb="6">
      <t>ジッシ</t>
    </rPh>
    <phoneticPr fontId="4"/>
  </si>
  <si>
    <r>
      <t>貴社では、新型コロナウイルス感染拡大が収束する目途が立った後における在宅勤務の実施について、どのようにお考えですか。
最も当てはまる番号</t>
    </r>
    <r>
      <rPr>
        <u/>
        <sz val="10"/>
        <rFont val="ＭＳ Ｐゴシック"/>
        <family val="3"/>
        <charset val="128"/>
      </rPr>
      <t>１つに</t>
    </r>
    <r>
      <rPr>
        <sz val="10"/>
        <rFont val="ＭＳ Ｐゴシック"/>
        <family val="3"/>
        <charset val="128"/>
      </rPr>
      <t>○印をつけてください。</t>
    </r>
    <rPh sb="5" eb="7">
      <t>シンガタ</t>
    </rPh>
    <rPh sb="14" eb="16">
      <t>カンセン</t>
    </rPh>
    <rPh sb="16" eb="18">
      <t>カクダイ</t>
    </rPh>
    <rPh sb="19" eb="21">
      <t>シュウソク</t>
    </rPh>
    <rPh sb="23" eb="25">
      <t>メド</t>
    </rPh>
    <rPh sb="26" eb="27">
      <t>タ</t>
    </rPh>
    <rPh sb="29" eb="30">
      <t>アト</t>
    </rPh>
    <rPh sb="34" eb="36">
      <t>ザイタク</t>
    </rPh>
    <rPh sb="36" eb="38">
      <t>キンム</t>
    </rPh>
    <rPh sb="39" eb="41">
      <t>ジッシ</t>
    </rPh>
    <rPh sb="52" eb="53">
      <t>カンガ</t>
    </rPh>
    <phoneticPr fontId="4"/>
  </si>
  <si>
    <t>人材育成がしにくくなった</t>
    <rPh sb="0" eb="2">
      <t>ジンザイ</t>
    </rPh>
    <rPh sb="2" eb="4">
      <t>イクセイ</t>
    </rPh>
    <phoneticPr fontId="4"/>
  </si>
  <si>
    <t>社員がアイデアを出し合う機会が減った</t>
    <rPh sb="0" eb="2">
      <t>シャイン</t>
    </rPh>
    <rPh sb="8" eb="9">
      <t>ダ</t>
    </rPh>
    <rPh sb="10" eb="11">
      <t>ア</t>
    </rPh>
    <rPh sb="12" eb="14">
      <t>キカイ</t>
    </rPh>
    <rPh sb="15" eb="16">
      <t>ヘ</t>
    </rPh>
    <phoneticPr fontId="4"/>
  </si>
  <si>
    <t>社員同士の意思疎通が難しくなった</t>
    <rPh sb="0" eb="1">
      <t>イン</t>
    </rPh>
    <rPh sb="1" eb="3">
      <t>ドウシ</t>
    </rPh>
    <rPh sb="4" eb="6">
      <t>イシ</t>
    </rPh>
    <rPh sb="6" eb="8">
      <t>ソツウ</t>
    </rPh>
    <rPh sb="9" eb="10">
      <t>ムズカ</t>
    </rPh>
    <phoneticPr fontId="4"/>
  </si>
  <si>
    <t>上司と部下の意思疎通が難しくなった</t>
    <rPh sb="0" eb="2">
      <t>ジョウシ</t>
    </rPh>
    <rPh sb="3" eb="5">
      <t>ブカ</t>
    </rPh>
    <rPh sb="6" eb="8">
      <t>イシ</t>
    </rPh>
    <rPh sb="8" eb="10">
      <t>ソツウ</t>
    </rPh>
    <rPh sb="11" eb="12">
      <t>ムズカ</t>
    </rPh>
    <phoneticPr fontId="4"/>
  </si>
  <si>
    <t>業務上のミスやトラブルが増えた</t>
    <rPh sb="0" eb="3">
      <t>ギョウムジョウ</t>
    </rPh>
    <rPh sb="12" eb="13">
      <t>フ</t>
    </rPh>
    <phoneticPr fontId="4"/>
  </si>
  <si>
    <t>ストレスを抱える社員が増えた</t>
    <rPh sb="5" eb="6">
      <t>カカ</t>
    </rPh>
    <rPh sb="8" eb="10">
      <t>シャイン</t>
    </rPh>
    <rPh sb="11" eb="12">
      <t>フ</t>
    </rPh>
    <phoneticPr fontId="4"/>
  </si>
  <si>
    <t>社員が時間生産性を意識して仕事をするようになった</t>
    <rPh sb="0" eb="2">
      <t>シャイン</t>
    </rPh>
    <rPh sb="3" eb="5">
      <t>ジカン</t>
    </rPh>
    <rPh sb="5" eb="8">
      <t>セイサンセイ</t>
    </rPh>
    <rPh sb="9" eb="11">
      <t>イシキ</t>
    </rPh>
    <rPh sb="13" eb="15">
      <t>シゴト</t>
    </rPh>
    <phoneticPr fontId="4"/>
  </si>
  <si>
    <r>
      <t>貴社における、新型コロナウイルス感染拡大による、社員や職場への影響についてお聞きします。この一年間を振り返って、下記の</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24" eb="26">
      <t>シャイン</t>
    </rPh>
    <rPh sb="46" eb="47">
      <t>イチ</t>
    </rPh>
    <rPh sb="47" eb="49">
      <t>ネンカン</t>
    </rPh>
    <rPh sb="50" eb="51">
      <t>フ</t>
    </rPh>
    <rPh sb="52" eb="53">
      <t>カエ</t>
    </rPh>
    <phoneticPr fontId="4"/>
  </si>
  <si>
    <t>その他（　　　　　　　　　　　　　　　　　　　　　　　　　）</t>
    <rPh sb="2" eb="3">
      <t>タ</t>
    </rPh>
    <phoneticPr fontId="4"/>
  </si>
  <si>
    <t>リスク管理・事業継続計画（BCP）の見直し</t>
    <phoneticPr fontId="4"/>
  </si>
  <si>
    <t>手元資金の積み増し</t>
    <rPh sb="0" eb="2">
      <t>テモト</t>
    </rPh>
    <rPh sb="2" eb="4">
      <t>シキン</t>
    </rPh>
    <rPh sb="5" eb="6">
      <t>ツ</t>
    </rPh>
    <rPh sb="7" eb="8">
      <t>マ</t>
    </rPh>
    <phoneticPr fontId="4"/>
  </si>
  <si>
    <t>適正在庫水準の見直し</t>
    <rPh sb="0" eb="2">
      <t>テキセイ</t>
    </rPh>
    <phoneticPr fontId="4"/>
  </si>
  <si>
    <t>社内文書の電子化の推進</t>
    <rPh sb="0" eb="2">
      <t>シャナイ</t>
    </rPh>
    <rPh sb="2" eb="4">
      <t>ブンショ</t>
    </rPh>
    <rPh sb="5" eb="8">
      <t>デンシカ</t>
    </rPh>
    <rPh sb="9" eb="11">
      <t>スイシン</t>
    </rPh>
    <phoneticPr fontId="4"/>
  </si>
  <si>
    <t>業務決裁プロセスの見直し、捺印の廃止</t>
    <rPh sb="0" eb="2">
      <t>ギョウム</t>
    </rPh>
    <rPh sb="2" eb="4">
      <t>ケッサイ</t>
    </rPh>
    <rPh sb="9" eb="11">
      <t>ミナオ</t>
    </rPh>
    <rPh sb="13" eb="15">
      <t>ナツイン</t>
    </rPh>
    <rPh sb="16" eb="18">
      <t>ハイシ</t>
    </rPh>
    <phoneticPr fontId="4"/>
  </si>
  <si>
    <t>社内情報システムの強化・拡充</t>
    <rPh sb="0" eb="2">
      <t>シャナイ</t>
    </rPh>
    <rPh sb="2" eb="4">
      <t>ジョウホウ</t>
    </rPh>
    <rPh sb="9" eb="11">
      <t>キョウカ</t>
    </rPh>
    <rPh sb="12" eb="14">
      <t>カクジュウ</t>
    </rPh>
    <phoneticPr fontId="4"/>
  </si>
  <si>
    <t>柔軟な働き方や勤務形態の拡充</t>
    <phoneticPr fontId="4"/>
  </si>
  <si>
    <t>調達先の多様化</t>
    <rPh sb="0" eb="3">
      <t>チョウタツサキ</t>
    </rPh>
    <rPh sb="4" eb="6">
      <t>タヨウ</t>
    </rPh>
    <rPh sb="6" eb="7">
      <t>カ</t>
    </rPh>
    <phoneticPr fontId="4"/>
  </si>
  <si>
    <t>営業手法の見直し</t>
    <phoneticPr fontId="4"/>
  </si>
  <si>
    <t>顧客・販路の多様化</t>
    <rPh sb="0" eb="2">
      <t>コキャク</t>
    </rPh>
    <rPh sb="3" eb="5">
      <t>ハンロ</t>
    </rPh>
    <rPh sb="6" eb="8">
      <t>タヨウ</t>
    </rPh>
    <rPh sb="8" eb="9">
      <t>カ</t>
    </rPh>
    <phoneticPr fontId="4"/>
  </si>
  <si>
    <t>ITを活用した新しい商品・サービス・事業の開発</t>
    <phoneticPr fontId="4"/>
  </si>
  <si>
    <r>
      <t>貴社では、昨年からの新型コロナウイルス感染拡大の影響を踏まえた対応として、下記に挙げた項目について、どの程度、取り組まれましたか。この一年間を振り返って、</t>
    </r>
    <r>
      <rPr>
        <u/>
        <sz val="10"/>
        <rFont val="ＭＳ Ｐゴシック"/>
        <family val="3"/>
        <charset val="128"/>
      </rPr>
      <t>それぞれ</t>
    </r>
    <r>
      <rPr>
        <sz val="10"/>
        <rFont val="ＭＳ Ｐゴシック"/>
        <family val="3"/>
        <charset val="128"/>
      </rPr>
      <t>について、当てはまる番号</t>
    </r>
    <r>
      <rPr>
        <u/>
        <sz val="10"/>
        <rFont val="ＭＳ Ｐゴシック"/>
        <family val="3"/>
        <charset val="128"/>
      </rPr>
      <t>１つに</t>
    </r>
    <r>
      <rPr>
        <sz val="10"/>
        <rFont val="ＭＳ Ｐゴシック"/>
        <family val="3"/>
        <charset val="128"/>
      </rPr>
      <t>○印をつけてください。</t>
    </r>
    <rPh sb="5" eb="7">
      <t>サクネン</t>
    </rPh>
    <rPh sb="27" eb="28">
      <t>フ</t>
    </rPh>
    <rPh sb="31" eb="33">
      <t>タイオウ</t>
    </rPh>
    <rPh sb="37" eb="39">
      <t>カキ</t>
    </rPh>
    <rPh sb="40" eb="41">
      <t>ア</t>
    </rPh>
    <rPh sb="43" eb="45">
      <t>コウモク</t>
    </rPh>
    <rPh sb="52" eb="54">
      <t>テイド</t>
    </rPh>
    <rPh sb="55" eb="56">
      <t>ト</t>
    </rPh>
    <rPh sb="57" eb="58">
      <t>ク</t>
    </rPh>
    <rPh sb="67" eb="68">
      <t>イチ</t>
    </rPh>
    <rPh sb="68" eb="70">
      <t>ネンカン</t>
    </rPh>
    <rPh sb="71" eb="72">
      <t>フ</t>
    </rPh>
    <rPh sb="73" eb="74">
      <t>カエ</t>
    </rPh>
    <phoneticPr fontId="4"/>
  </si>
  <si>
    <t>まったく変更していない</t>
    <phoneticPr fontId="4"/>
  </si>
  <si>
    <t>少し変更した</t>
    <rPh sb="0" eb="1">
      <t>スコ</t>
    </rPh>
    <rPh sb="2" eb="4">
      <t>ヘンコウ</t>
    </rPh>
    <phoneticPr fontId="4"/>
  </si>
  <si>
    <t>変更していない</t>
    <phoneticPr fontId="4"/>
  </si>
  <si>
    <t>変更した</t>
    <phoneticPr fontId="4"/>
  </si>
  <si>
    <t>あまり変更していない</t>
    <phoneticPr fontId="4"/>
  </si>
  <si>
    <t>大きく変更した</t>
    <rPh sb="0" eb="1">
      <t>オオ</t>
    </rPh>
    <rPh sb="3" eb="5">
      <t>ヘンコウ</t>
    </rPh>
    <phoneticPr fontId="4"/>
  </si>
  <si>
    <r>
      <t>貴社では、昨年からの新型コロナウイルス感染拡大の影響を踏まえて、ビジネスモデルや事業形態の変更に取り組みましたか。
当てはまる番号</t>
    </r>
    <r>
      <rPr>
        <u/>
        <sz val="10"/>
        <rFont val="ＭＳ Ｐゴシック"/>
        <family val="3"/>
        <charset val="128"/>
      </rPr>
      <t>１つに</t>
    </r>
    <r>
      <rPr>
        <sz val="10"/>
        <rFont val="ＭＳ Ｐゴシック"/>
        <family val="3"/>
        <charset val="128"/>
      </rPr>
      <t>○印をつけてください。</t>
    </r>
    <rPh sb="5" eb="7">
      <t>サクネン</t>
    </rPh>
    <rPh sb="45" eb="47">
      <t>ヘンコウ</t>
    </rPh>
    <rPh sb="48" eb="49">
      <t>ト</t>
    </rPh>
    <rPh sb="50" eb="51">
      <t>ク</t>
    </rPh>
    <phoneticPr fontId="4"/>
  </si>
  <si>
    <t>新型コロナウイルス感染拡大の事業への影響について</t>
    <rPh sb="0" eb="2">
      <t>シンガタ</t>
    </rPh>
    <rPh sb="9" eb="11">
      <t>カンセン</t>
    </rPh>
    <rPh sb="11" eb="13">
      <t>カクダイ</t>
    </rPh>
    <rPh sb="14" eb="16">
      <t>ジギョウ</t>
    </rPh>
    <rPh sb="18" eb="20">
      <t>エイキョウ</t>
    </rPh>
    <phoneticPr fontId="4"/>
  </si>
  <si>
    <t>現在の購買・調達領域の課題</t>
    <rPh sb="0" eb="2">
      <t>ゲンザイ</t>
    </rPh>
    <rPh sb="3" eb="5">
      <t>コウバイ</t>
    </rPh>
    <rPh sb="6" eb="8">
      <t>チョウタツ</t>
    </rPh>
    <rPh sb="8" eb="10">
      <t>リョウイキ</t>
    </rPh>
    <rPh sb="11" eb="13">
      <t>カダイ</t>
    </rPh>
    <phoneticPr fontId="4"/>
  </si>
  <si>
    <t>デジタル技術（ＡＩ、ビッグデータ、IoT等）の活用</t>
    <rPh sb="4" eb="6">
      <t>ギジュツ</t>
    </rPh>
    <rPh sb="20" eb="21">
      <t>ナド</t>
    </rPh>
    <phoneticPr fontId="4"/>
  </si>
  <si>
    <t>調達品の品質確保・品質管理</t>
    <rPh sb="0" eb="2">
      <t>チョウタツ</t>
    </rPh>
    <rPh sb="2" eb="3">
      <t>ヒン</t>
    </rPh>
    <rPh sb="4" eb="6">
      <t>ヒンシツ</t>
    </rPh>
    <rPh sb="6" eb="8">
      <t>カクホ</t>
    </rPh>
    <rPh sb="9" eb="11">
      <t>ヒンシツ</t>
    </rPh>
    <rPh sb="11" eb="13">
      <t>カンリ</t>
    </rPh>
    <phoneticPr fontId="4"/>
  </si>
  <si>
    <t>購買調達部門の人材獲得・育成</t>
    <rPh sb="0" eb="2">
      <t>コウバイ</t>
    </rPh>
    <rPh sb="2" eb="4">
      <t>チョウタツ</t>
    </rPh>
    <rPh sb="4" eb="6">
      <t>ブモン</t>
    </rPh>
    <rPh sb="7" eb="9">
      <t>ジンザイ</t>
    </rPh>
    <rPh sb="9" eb="11">
      <t>カクトク</t>
    </rPh>
    <rPh sb="12" eb="14">
      <t>イクセイ</t>
    </rPh>
    <phoneticPr fontId="4"/>
  </si>
  <si>
    <t>調達機能のグローバル展開、グローバル調達体制の構築</t>
    <rPh sb="0" eb="2">
      <t>チョウタツ</t>
    </rPh>
    <rPh sb="2" eb="4">
      <t>キノウ</t>
    </rPh>
    <rPh sb="10" eb="12">
      <t>テンカイ</t>
    </rPh>
    <rPh sb="18" eb="20">
      <t>チョウタツ</t>
    </rPh>
    <rPh sb="20" eb="22">
      <t>タイセイ</t>
    </rPh>
    <rPh sb="23" eb="25">
      <t>コウチク</t>
    </rPh>
    <phoneticPr fontId="4"/>
  </si>
  <si>
    <t>サプライチェーンの総合的見直し</t>
    <rPh sb="9" eb="12">
      <t>ソウゴウテキ</t>
    </rPh>
    <rPh sb="12" eb="14">
      <t>ミナオ</t>
    </rPh>
    <phoneticPr fontId="4"/>
  </si>
  <si>
    <t>海外サプライヤーの開拓、海外生産委託</t>
    <rPh sb="0" eb="2">
      <t>カイガイ</t>
    </rPh>
    <rPh sb="9" eb="11">
      <t>カイタク</t>
    </rPh>
    <rPh sb="12" eb="14">
      <t>カイガイ</t>
    </rPh>
    <rPh sb="14" eb="16">
      <t>セイサン</t>
    </rPh>
    <rPh sb="16" eb="18">
      <t>イタク</t>
    </rPh>
    <phoneticPr fontId="4"/>
  </si>
  <si>
    <t>持続可能な(CSR)調達の推進・コンプライアンスの遵守</t>
    <rPh sb="10" eb="12">
      <t>チョウタツ</t>
    </rPh>
    <rPh sb="13" eb="15">
      <t>スイシン</t>
    </rPh>
    <rPh sb="25" eb="27">
      <t>ジュンシュ</t>
    </rPh>
    <phoneticPr fontId="4"/>
  </si>
  <si>
    <t>間接財のコストダウン</t>
    <rPh sb="0" eb="2">
      <t>カンセツ</t>
    </rPh>
    <rPh sb="2" eb="3">
      <t>ザイ</t>
    </rPh>
    <phoneticPr fontId="4"/>
  </si>
  <si>
    <t>事業継承計画（BCP）対策・リスクマネジメントの強化</t>
    <rPh sb="0" eb="2">
      <t>ジギョウ</t>
    </rPh>
    <rPh sb="2" eb="4">
      <t>ケイショウ</t>
    </rPh>
    <rPh sb="4" eb="6">
      <t>ケイカク</t>
    </rPh>
    <rPh sb="11" eb="13">
      <t>タイサク</t>
    </rPh>
    <rPh sb="24" eb="26">
      <t>キョウカ</t>
    </rPh>
    <phoneticPr fontId="4"/>
  </si>
  <si>
    <t>開発設計・購買調達・生産の一体的活動</t>
    <rPh sb="0" eb="2">
      <t>カイハツ</t>
    </rPh>
    <rPh sb="2" eb="4">
      <t>セッケイ</t>
    </rPh>
    <rPh sb="5" eb="7">
      <t>コウバイ</t>
    </rPh>
    <rPh sb="7" eb="9">
      <t>チョウタツ</t>
    </rPh>
    <rPh sb="10" eb="12">
      <t>セイサン</t>
    </rPh>
    <rPh sb="13" eb="15">
      <t>イッタイ</t>
    </rPh>
    <rPh sb="15" eb="16">
      <t>テキ</t>
    </rPh>
    <rPh sb="16" eb="18">
      <t>カツドウ</t>
    </rPh>
    <phoneticPr fontId="4"/>
  </si>
  <si>
    <r>
      <t>購買・調達領域で現在、特に重視している課題を次の項目の中から</t>
    </r>
    <r>
      <rPr>
        <u/>
        <sz val="10"/>
        <rFont val="ＭＳ Ｐゴシック"/>
        <family val="3"/>
        <charset val="128"/>
      </rPr>
      <t>上位３つ</t>
    </r>
    <r>
      <rPr>
        <sz val="10"/>
        <rFont val="ＭＳ Ｐゴシック"/>
        <family val="3"/>
        <charset val="128"/>
      </rPr>
      <t>を選び、その番号を</t>
    </r>
    <r>
      <rPr>
        <u/>
        <sz val="10"/>
        <rFont val="ＭＳ Ｐゴシック"/>
        <family val="3"/>
        <charset val="128"/>
      </rPr>
      <t xml:space="preserve">重要度の高い順に </t>
    </r>
    <r>
      <rPr>
        <sz val="10"/>
        <rFont val="ＭＳ Ｐゴシック"/>
        <family val="3"/>
        <charset val="128"/>
      </rPr>
      <t>回答欄に記入してください。</t>
    </r>
    <phoneticPr fontId="4"/>
  </si>
  <si>
    <t>問11　</t>
    <phoneticPr fontId="4"/>
  </si>
  <si>
    <t>現在の生産領域の課題</t>
    <rPh sb="0" eb="2">
      <t>ゲンザイ</t>
    </rPh>
    <rPh sb="3" eb="5">
      <t>セイサン</t>
    </rPh>
    <rPh sb="5" eb="7">
      <t>リョウイキ</t>
    </rPh>
    <rPh sb="8" eb="10">
      <t>カダイ</t>
    </rPh>
    <phoneticPr fontId="4"/>
  </si>
  <si>
    <t>その他（　　　　　　　　　　　　　　　　　　　　　　　　　　　　　　　）</t>
    <phoneticPr fontId="4"/>
  </si>
  <si>
    <t>物流機能の改善・見直し</t>
    <rPh sb="0" eb="2">
      <t>ブツリュウ</t>
    </rPh>
    <rPh sb="2" eb="4">
      <t>キノウ</t>
    </rPh>
    <rPh sb="5" eb="7">
      <t>カイゼン</t>
    </rPh>
    <rPh sb="8" eb="10">
      <t>ミナオ</t>
    </rPh>
    <phoneticPr fontId="4"/>
  </si>
  <si>
    <t>海外工場の幹部人材の育成</t>
    <rPh sb="0" eb="2">
      <t>カイガイ</t>
    </rPh>
    <rPh sb="2" eb="4">
      <t>コウジョウ</t>
    </rPh>
    <rPh sb="5" eb="7">
      <t>カンブ</t>
    </rPh>
    <rPh sb="7" eb="9">
      <t>ジンザイ</t>
    </rPh>
    <rPh sb="10" eb="12">
      <t>イクセイ</t>
    </rPh>
    <phoneticPr fontId="4"/>
  </si>
  <si>
    <t>生産管理システムの改善・見直し</t>
    <rPh sb="0" eb="2">
      <t>セイサン</t>
    </rPh>
    <rPh sb="2" eb="4">
      <t>カンリ</t>
    </rPh>
    <rPh sb="9" eb="11">
      <t>カイゼン</t>
    </rPh>
    <rPh sb="12" eb="14">
      <t>ミナオ</t>
    </rPh>
    <phoneticPr fontId="4"/>
  </si>
  <si>
    <t>海外工場の第一線監督者の育成</t>
    <rPh sb="0" eb="2">
      <t>カイガイ</t>
    </rPh>
    <rPh sb="2" eb="4">
      <t>コウジョウ</t>
    </rPh>
    <rPh sb="5" eb="6">
      <t>ダイ</t>
    </rPh>
    <rPh sb="6" eb="8">
      <t>イッセン</t>
    </rPh>
    <rPh sb="8" eb="11">
      <t>カントクシャ</t>
    </rPh>
    <rPh sb="12" eb="14">
      <t>イクセイ</t>
    </rPh>
    <phoneticPr fontId="4"/>
  </si>
  <si>
    <t>デジタル技術（ＡＩ、ビッグデータ、IoT等）の活用</t>
    <rPh sb="4" eb="6">
      <t>ギジュツ</t>
    </rPh>
    <rPh sb="20" eb="21">
      <t>トウ</t>
    </rPh>
    <rPh sb="23" eb="25">
      <t>カツヨウ</t>
    </rPh>
    <phoneticPr fontId="4"/>
  </si>
  <si>
    <t>海外工場の競争力強化、QCD向上</t>
    <rPh sb="0" eb="2">
      <t>カイガイ</t>
    </rPh>
    <rPh sb="2" eb="4">
      <t>コウジョウ</t>
    </rPh>
    <rPh sb="5" eb="8">
      <t>キョウソウリョク</t>
    </rPh>
    <rPh sb="8" eb="10">
      <t>キョウカ</t>
    </rPh>
    <rPh sb="14" eb="16">
      <t>コウジョウ</t>
    </rPh>
    <phoneticPr fontId="4"/>
  </si>
  <si>
    <t>設備効率の向上、生産設備の開発・導入・見直し</t>
    <rPh sb="0" eb="2">
      <t>セツビ</t>
    </rPh>
    <rPh sb="2" eb="4">
      <t>コウリツ</t>
    </rPh>
    <rPh sb="5" eb="7">
      <t>コウジョウ</t>
    </rPh>
    <rPh sb="8" eb="10">
      <t>セイサン</t>
    </rPh>
    <rPh sb="10" eb="12">
      <t>セツビ</t>
    </rPh>
    <rPh sb="13" eb="15">
      <t>カイハツ</t>
    </rPh>
    <rPh sb="16" eb="18">
      <t>ドウニュウ</t>
    </rPh>
    <rPh sb="19" eb="21">
      <t>ミナオ</t>
    </rPh>
    <phoneticPr fontId="4"/>
  </si>
  <si>
    <t>生産技術部門・機能のグローバル展開</t>
    <rPh sb="0" eb="2">
      <t>セイサン</t>
    </rPh>
    <rPh sb="2" eb="4">
      <t>ギジュツ</t>
    </rPh>
    <rPh sb="4" eb="6">
      <t>ブモン</t>
    </rPh>
    <rPh sb="7" eb="9">
      <t>キノウ</t>
    </rPh>
    <rPh sb="15" eb="17">
      <t>テンカイ</t>
    </rPh>
    <phoneticPr fontId="4"/>
  </si>
  <si>
    <t>国内工場の競争力強化、QCD向上</t>
    <rPh sb="0" eb="2">
      <t>コクナイ</t>
    </rPh>
    <rPh sb="14" eb="16">
      <t>コウジョウ</t>
    </rPh>
    <phoneticPr fontId="4"/>
  </si>
  <si>
    <t>生産技術部門の人材獲得・育成</t>
    <rPh sb="0" eb="2">
      <t>セイサン</t>
    </rPh>
    <rPh sb="2" eb="4">
      <t>ギジュツ</t>
    </rPh>
    <rPh sb="4" eb="6">
      <t>ブモン</t>
    </rPh>
    <rPh sb="7" eb="9">
      <t>ジンザイ</t>
    </rPh>
    <rPh sb="9" eb="11">
      <t>カクトク</t>
    </rPh>
    <rPh sb="12" eb="14">
      <t>イクセイ</t>
    </rPh>
    <phoneticPr fontId="4"/>
  </si>
  <si>
    <t>国内外の生産拠点編成の見直し</t>
    <rPh sb="0" eb="3">
      <t>コクナイガイ</t>
    </rPh>
    <rPh sb="8" eb="10">
      <t>ヘンセイ</t>
    </rPh>
    <phoneticPr fontId="4"/>
  </si>
  <si>
    <t>匠の技・技術・技能の継承</t>
    <rPh sb="0" eb="1">
      <t>タクミ</t>
    </rPh>
    <rPh sb="2" eb="3">
      <t>ワザ</t>
    </rPh>
    <rPh sb="4" eb="6">
      <t>ギジュツ</t>
    </rPh>
    <rPh sb="7" eb="9">
      <t>ギノウ</t>
    </rPh>
    <rPh sb="10" eb="12">
      <t>ケイショウ</t>
    </rPh>
    <phoneticPr fontId="4"/>
  </si>
  <si>
    <t>生産技術開発力の向上</t>
    <rPh sb="4" eb="6">
      <t>カイハツ</t>
    </rPh>
    <phoneticPr fontId="4"/>
  </si>
  <si>
    <t>品質管理体制の強化</t>
    <rPh sb="0" eb="2">
      <t>ヒンシツ</t>
    </rPh>
    <rPh sb="2" eb="4">
      <t>カンリ</t>
    </rPh>
    <rPh sb="4" eb="6">
      <t>タイセイ</t>
    </rPh>
    <rPh sb="7" eb="9">
      <t>キョウカ</t>
    </rPh>
    <phoneticPr fontId="4"/>
  </si>
  <si>
    <t>新製品開発力の強化・開発スピードの向上</t>
    <rPh sb="5" eb="6">
      <t>リョク</t>
    </rPh>
    <rPh sb="7" eb="9">
      <t>キョウカ</t>
    </rPh>
    <rPh sb="10" eb="12">
      <t>カイハツ</t>
    </rPh>
    <rPh sb="17" eb="19">
      <t>コウジョウ</t>
    </rPh>
    <phoneticPr fontId="4"/>
  </si>
  <si>
    <r>
      <t>生産領域で現在、特に重視している課題を次の項目の中から</t>
    </r>
    <r>
      <rPr>
        <u/>
        <sz val="10"/>
        <rFont val="ＭＳ Ｐゴシック"/>
        <family val="3"/>
        <charset val="128"/>
      </rPr>
      <t>上位３つ</t>
    </r>
    <r>
      <rPr>
        <sz val="10"/>
        <rFont val="ＭＳ Ｐゴシック"/>
        <family val="3"/>
        <charset val="128"/>
      </rPr>
      <t>を選び、その番号を</t>
    </r>
    <r>
      <rPr>
        <u/>
        <sz val="10"/>
        <rFont val="ＭＳ Ｐゴシック"/>
        <family val="3"/>
        <charset val="128"/>
      </rPr>
      <t>重要度の高い順に</t>
    </r>
    <r>
      <rPr>
        <sz val="10"/>
        <rFont val="ＭＳ Ｐゴシック"/>
        <family val="3"/>
        <charset val="128"/>
      </rPr>
      <t>回答欄に記入してください。</t>
    </r>
    <phoneticPr fontId="4"/>
  </si>
  <si>
    <t>問10　</t>
    <phoneticPr fontId="4"/>
  </si>
  <si>
    <t>現在の研究・開発領域の課題</t>
    <rPh sb="0" eb="2">
      <t>ゲンザイ</t>
    </rPh>
    <rPh sb="3" eb="5">
      <t>ケンキュウ</t>
    </rPh>
    <rPh sb="6" eb="8">
      <t>カイハツ</t>
    </rPh>
    <rPh sb="8" eb="10">
      <t>リョウイキ</t>
    </rPh>
    <rPh sb="11" eb="13">
      <t>カダイ</t>
    </rPh>
    <phoneticPr fontId="4"/>
  </si>
  <si>
    <t>高齢技術者の活用</t>
    <rPh sb="0" eb="2">
      <t>コウレイ</t>
    </rPh>
    <rPh sb="2" eb="5">
      <t>ギジュツシャ</t>
    </rPh>
    <rPh sb="6" eb="8">
      <t>カツヨウ</t>
    </rPh>
    <phoneticPr fontId="4"/>
  </si>
  <si>
    <t>その他（　　         　　　　                  　　　　　　　　　　）</t>
    <phoneticPr fontId="4"/>
  </si>
  <si>
    <t>　（プロジェクトリーダーなど）</t>
    <phoneticPr fontId="4"/>
  </si>
  <si>
    <t>デジタル技術（ＡＩ、ビッグデータ、IoT等）の活用</t>
    <rPh sb="4" eb="6">
      <t>ギジュツ</t>
    </rPh>
    <rPh sb="20" eb="21">
      <t>ナド</t>
    </rPh>
    <rPh sb="23" eb="25">
      <t>カツヨウ</t>
    </rPh>
    <phoneticPr fontId="4"/>
  </si>
  <si>
    <t>研究・開発部門の人材獲得・育成</t>
    <phoneticPr fontId="4"/>
  </si>
  <si>
    <t>自前主義カルチャーからの脱却</t>
    <rPh sb="0" eb="2">
      <t>ジマエ</t>
    </rPh>
    <rPh sb="2" eb="4">
      <t>シュギ</t>
    </rPh>
    <rPh sb="12" eb="14">
      <t>ダッキャク</t>
    </rPh>
    <phoneticPr fontId="4"/>
  </si>
  <si>
    <t>研究・開発とマーケティングの連携</t>
  </si>
  <si>
    <t>ナレッジ・マネジメントの構築と強化</t>
  </si>
  <si>
    <t>研究・開発テーマの見極め、絞り込み</t>
    <rPh sb="9" eb="11">
      <t>ミキワ</t>
    </rPh>
    <phoneticPr fontId="4"/>
  </si>
  <si>
    <t>規格等のグローバル標準化への対応</t>
    <rPh sb="0" eb="2">
      <t>キカク</t>
    </rPh>
    <rPh sb="2" eb="3">
      <t>トウ</t>
    </rPh>
    <rPh sb="9" eb="12">
      <t>ヒョウジュンカ</t>
    </rPh>
    <rPh sb="14" eb="16">
      <t>タイオウ</t>
    </rPh>
    <phoneticPr fontId="4"/>
  </si>
  <si>
    <t>研究・開発成果の製品化・事業化率の向上</t>
  </si>
  <si>
    <t>ベンチャー企業等に対する出資・M&amp;A</t>
    <rPh sb="5" eb="7">
      <t>キギョウ</t>
    </rPh>
    <rPh sb="7" eb="8">
      <t>トウ</t>
    </rPh>
    <rPh sb="9" eb="10">
      <t>タイ</t>
    </rPh>
    <rPh sb="12" eb="14">
      <t>シュッシ</t>
    </rPh>
    <phoneticPr fontId="4"/>
  </si>
  <si>
    <t>研究・開発成果達成までの期間短縮</t>
    <phoneticPr fontId="4"/>
  </si>
  <si>
    <t>特許戦略の積極展開</t>
    <phoneticPr fontId="4"/>
  </si>
  <si>
    <t>研究・開発拠点のグローバル展開</t>
    <rPh sb="5" eb="7">
      <t>キョテン</t>
    </rPh>
    <rPh sb="13" eb="15">
      <t>テンカイ</t>
    </rPh>
    <phoneticPr fontId="4"/>
  </si>
  <si>
    <t>知的財産権の保護・積極的活用</t>
    <rPh sb="9" eb="11">
      <t>セッキョク</t>
    </rPh>
    <rPh sb="11" eb="12">
      <t>テキ</t>
    </rPh>
    <rPh sb="12" eb="14">
      <t>カツヨウ</t>
    </rPh>
    <phoneticPr fontId="4"/>
  </si>
  <si>
    <t>経営戦略・事業戦略との一貫性ある研究・開発テーマの設定</t>
  </si>
  <si>
    <t>　（研究・開発担当者の評価も含む）</t>
    <phoneticPr fontId="4"/>
  </si>
  <si>
    <t>（外部機関との共同開発・連携など）</t>
    <rPh sb="1" eb="3">
      <t>ガイブ</t>
    </rPh>
    <rPh sb="3" eb="5">
      <t>キカン</t>
    </rPh>
    <rPh sb="7" eb="9">
      <t>キョウドウ</t>
    </rPh>
    <rPh sb="9" eb="11">
      <t>カイハツ</t>
    </rPh>
    <rPh sb="12" eb="14">
      <t>レンケイ</t>
    </rPh>
    <phoneticPr fontId="4"/>
  </si>
  <si>
    <t>研究・開発部門の人事制度・組織改革</t>
    <phoneticPr fontId="4"/>
  </si>
  <si>
    <t>オープンイノベーションの推進</t>
    <rPh sb="12" eb="14">
      <t>スイシン</t>
    </rPh>
    <phoneticPr fontId="4"/>
  </si>
  <si>
    <r>
      <t>研究・開発領域で現在、特に重視している課題を次の項目の中から</t>
    </r>
    <r>
      <rPr>
        <u/>
        <sz val="10"/>
        <rFont val="ＭＳ Ｐゴシック"/>
        <family val="3"/>
        <charset val="128"/>
      </rPr>
      <t>上位３つ</t>
    </r>
    <r>
      <rPr>
        <sz val="10"/>
        <rFont val="ＭＳ Ｐゴシック"/>
        <family val="3"/>
        <charset val="128"/>
      </rPr>
      <t>を選び、その番号を</t>
    </r>
    <r>
      <rPr>
        <u/>
        <sz val="10"/>
        <rFont val="ＭＳ Ｐゴシック"/>
        <family val="3"/>
        <charset val="128"/>
      </rPr>
      <t>重要度の高い順に</t>
    </r>
    <r>
      <rPr>
        <sz val="10"/>
        <rFont val="ＭＳ Ｐゴシック"/>
        <family val="3"/>
        <charset val="128"/>
      </rPr>
      <t>回答欄に記入してください。　</t>
    </r>
    <phoneticPr fontId="4"/>
  </si>
  <si>
    <t>問9　</t>
    <phoneticPr fontId="4"/>
  </si>
  <si>
    <t>現在の営業・マーケティング領域の課題</t>
    <rPh sb="0" eb="2">
      <t>ゲンザイ</t>
    </rPh>
    <rPh sb="3" eb="5">
      <t>エイギョウ</t>
    </rPh>
    <rPh sb="13" eb="15">
      <t>リョウイキ</t>
    </rPh>
    <rPh sb="16" eb="18">
      <t>カダイ</t>
    </rPh>
    <phoneticPr fontId="4"/>
  </si>
  <si>
    <t>顧客情報の蓄積と活用</t>
  </si>
  <si>
    <t>顧客との共創（インクルージョン）</t>
    <rPh sb="4" eb="6">
      <t>キョウソウ</t>
    </rPh>
    <phoneticPr fontId="4"/>
  </si>
  <si>
    <t>コーポレートブランド戦略の推進</t>
  </si>
  <si>
    <t>高付加価値型商品・サービスの開発</t>
  </si>
  <si>
    <t>収益確保のための販売コストの抑制</t>
    <phoneticPr fontId="4"/>
  </si>
  <si>
    <t>広告・販売促進策の強化</t>
    <rPh sb="7" eb="8">
      <t>サク</t>
    </rPh>
    <phoneticPr fontId="4"/>
  </si>
  <si>
    <t>販売チャネルの開拓・営業拠点の再編成</t>
  </si>
  <si>
    <t>外部との連携・アウトソーシングの強化</t>
    <phoneticPr fontId="4"/>
  </si>
  <si>
    <t>商品（サービス）ブランド戦略の推進</t>
    <rPh sb="0" eb="2">
      <t>ショウヒン</t>
    </rPh>
    <phoneticPr fontId="4"/>
  </si>
  <si>
    <t>顧客ニーズの先取り対応</t>
  </si>
  <si>
    <t>商品開発のスピードアップ</t>
    <rPh sb="0" eb="2">
      <t>ショウヒン</t>
    </rPh>
    <phoneticPr fontId="4"/>
  </si>
  <si>
    <t>価格政策・価格設定</t>
    <phoneticPr fontId="4"/>
  </si>
  <si>
    <t>(WEBやSNS活用を含む)</t>
  </si>
  <si>
    <t>営業・マーケティング担当人材の獲得・育成・処遇</t>
  </si>
  <si>
    <t>顧客との直接(双方向)コミュニケーションの強化</t>
    <phoneticPr fontId="4"/>
  </si>
  <si>
    <t>ITを活用した効率的・効果的な営業活動</t>
    <rPh sb="11" eb="14">
      <t>コウカテキ</t>
    </rPh>
    <rPh sb="18" eb="19">
      <t>ドウ</t>
    </rPh>
    <phoneticPr fontId="4"/>
  </si>
  <si>
    <t>海外マーケットの開拓</t>
    <rPh sb="0" eb="2">
      <t>カイガイ</t>
    </rPh>
    <rPh sb="8" eb="10">
      <t>カイタク</t>
    </rPh>
    <phoneticPr fontId="4"/>
  </si>
  <si>
    <t>アフターサービス・顧客サポートの強化</t>
  </si>
  <si>
    <r>
      <t>営業・マーケティング領域で現在、特に重視している課題を次の項目の中から</t>
    </r>
    <r>
      <rPr>
        <u/>
        <sz val="10"/>
        <rFont val="ＭＳ Ｐゴシック"/>
        <family val="3"/>
        <charset val="128"/>
      </rPr>
      <t>上位３つ</t>
    </r>
    <r>
      <rPr>
        <sz val="10"/>
        <rFont val="ＭＳ Ｐゴシック"/>
        <family val="3"/>
        <charset val="128"/>
      </rPr>
      <t>を選び、その番号を</t>
    </r>
    <r>
      <rPr>
        <u/>
        <sz val="10"/>
        <rFont val="ＭＳ Ｐゴシック"/>
        <family val="3"/>
        <charset val="128"/>
      </rPr>
      <t>重要度の高い順に</t>
    </r>
    <r>
      <rPr>
        <sz val="10"/>
        <rFont val="ＭＳ Ｐゴシック"/>
        <family val="3"/>
        <charset val="128"/>
      </rPr>
      <t>回答欄に記入してください。　</t>
    </r>
    <phoneticPr fontId="4"/>
  </si>
  <si>
    <t>問8　</t>
    <phoneticPr fontId="4"/>
  </si>
  <si>
    <t>現在の組織・人事領域の課題</t>
    <rPh sb="0" eb="2">
      <t>ゲンザイ</t>
    </rPh>
    <rPh sb="3" eb="5">
      <t>ソシキ</t>
    </rPh>
    <rPh sb="6" eb="8">
      <t>ジンジ</t>
    </rPh>
    <rPh sb="8" eb="10">
      <t>リョウイキ</t>
    </rPh>
    <rPh sb="11" eb="13">
      <t>カダイ</t>
    </rPh>
    <phoneticPr fontId="4"/>
  </si>
  <si>
    <t>社員の心身の健康管理（メンタルヘルスを含む）</t>
    <rPh sb="0" eb="2">
      <t>シャイン</t>
    </rPh>
    <rPh sb="3" eb="5">
      <t>シンシン</t>
    </rPh>
    <rPh sb="6" eb="8">
      <t>ケンコウ</t>
    </rPh>
    <rPh sb="8" eb="10">
      <t>カンリ</t>
    </rPh>
    <rPh sb="19" eb="20">
      <t>フク</t>
    </rPh>
    <phoneticPr fontId="4"/>
  </si>
  <si>
    <t>事業展開に応じた機動的人材配置</t>
    <phoneticPr fontId="4"/>
  </si>
  <si>
    <t>労働時間の適正管理・削減</t>
    <rPh sb="0" eb="2">
      <t>ロウドウ</t>
    </rPh>
    <phoneticPr fontId="4"/>
  </si>
  <si>
    <t>若手社員・優秀人材のリテンション</t>
    <rPh sb="5" eb="7">
      <t>ユウシュウ</t>
    </rPh>
    <rPh sb="7" eb="9">
      <t>ジンザイ</t>
    </rPh>
    <phoneticPr fontId="4"/>
  </si>
  <si>
    <t>次世代経営層の発掘・育成</t>
    <phoneticPr fontId="4"/>
  </si>
  <si>
    <t>優秀人材の獲得</t>
    <phoneticPr fontId="4"/>
  </si>
  <si>
    <t>グローバル経営人材の育成・登用</t>
    <rPh sb="5" eb="7">
      <t>ケイエイ</t>
    </rPh>
    <phoneticPr fontId="4"/>
  </si>
  <si>
    <t>人事・評価・処遇制度の見直し・定着</t>
    <rPh sb="0" eb="2">
      <t>ジンジ</t>
    </rPh>
    <rPh sb="3" eb="5">
      <t>ヒョウカ</t>
    </rPh>
    <rPh sb="6" eb="8">
      <t>ショグウ</t>
    </rPh>
    <rPh sb="8" eb="10">
      <t>セイド</t>
    </rPh>
    <rPh sb="11" eb="13">
      <t>ミナオ</t>
    </rPh>
    <rPh sb="15" eb="17">
      <t>テイチャク</t>
    </rPh>
    <phoneticPr fontId="4"/>
  </si>
  <si>
    <t>キャリア開発支援の強化</t>
    <phoneticPr fontId="4"/>
  </si>
  <si>
    <t>多様な働き方の導入（テレワークなど）</t>
    <phoneticPr fontId="4"/>
  </si>
  <si>
    <t>管理職層（ミドル）のマネジメント能力向上</t>
    <phoneticPr fontId="4"/>
  </si>
  <si>
    <t>ダイバーシティの促進</t>
    <rPh sb="8" eb="10">
      <t>ソクシン</t>
    </rPh>
    <phoneticPr fontId="4"/>
  </si>
  <si>
    <t>海外現地社員の育成・登用</t>
    <phoneticPr fontId="4"/>
  </si>
  <si>
    <t>人材の流動化、アウトフロー（転出）促進</t>
    <phoneticPr fontId="4"/>
  </si>
  <si>
    <t>リーダーシップ、チームビルディング力向上</t>
    <rPh sb="17" eb="18">
      <t>リョク</t>
    </rPh>
    <rPh sb="18" eb="20">
      <t>コウジョウ</t>
    </rPh>
    <phoneticPr fontId="4"/>
  </si>
  <si>
    <t>高齢者雇用への対応、ベテラン社員の活性化</t>
    <phoneticPr fontId="4"/>
  </si>
  <si>
    <t>組織風土（カルチャー）改革、意識改革</t>
    <rPh sb="0" eb="2">
      <t>ソシキ</t>
    </rPh>
    <rPh sb="2" eb="4">
      <t>フウド</t>
    </rPh>
    <rPh sb="11" eb="13">
      <t>カイカク</t>
    </rPh>
    <rPh sb="14" eb="16">
      <t>イシキ</t>
    </rPh>
    <rPh sb="16" eb="18">
      <t>カイカク</t>
    </rPh>
    <phoneticPr fontId="4"/>
  </si>
  <si>
    <t>専門職人材の強化</t>
    <rPh sb="0" eb="2">
      <t>センモン</t>
    </rPh>
    <rPh sb="2" eb="3">
      <t>ショク</t>
    </rPh>
    <rPh sb="3" eb="5">
      <t>ジンザイ</t>
    </rPh>
    <rPh sb="6" eb="8">
      <t>キョウカ</t>
    </rPh>
    <phoneticPr fontId="4"/>
  </si>
  <si>
    <t>効果的な組織体制の設計</t>
    <rPh sb="0" eb="3">
      <t>コウカテキ</t>
    </rPh>
    <rPh sb="4" eb="6">
      <t>ソシキ</t>
    </rPh>
    <rPh sb="6" eb="8">
      <t>タイセイ</t>
    </rPh>
    <rPh sb="9" eb="11">
      <t>セッケイ</t>
    </rPh>
    <phoneticPr fontId="4"/>
  </si>
  <si>
    <r>
      <t>組織・人事領域で現在、特に重視している課題を次の項目の中から</t>
    </r>
    <r>
      <rPr>
        <u/>
        <sz val="10"/>
        <rFont val="ＭＳ Ｐゴシック"/>
        <family val="3"/>
        <charset val="128"/>
      </rPr>
      <t>上位３つ</t>
    </r>
    <r>
      <rPr>
        <sz val="10"/>
        <rFont val="ＭＳ Ｐゴシック"/>
        <family val="3"/>
        <charset val="128"/>
      </rPr>
      <t>を選び、その番号を</t>
    </r>
    <r>
      <rPr>
        <u/>
        <sz val="10"/>
        <rFont val="ＭＳ Ｐゴシック"/>
        <family val="3"/>
        <charset val="128"/>
      </rPr>
      <t>重要度の高い順に</t>
    </r>
    <r>
      <rPr>
        <sz val="10"/>
        <rFont val="ＭＳ Ｐゴシック"/>
        <family val="3"/>
        <charset val="128"/>
      </rPr>
      <t>回答欄に記入してください。</t>
    </r>
    <phoneticPr fontId="4"/>
  </si>
  <si>
    <t>問7　</t>
    <phoneticPr fontId="4"/>
  </si>
  <si>
    <r>
      <t>貴社の2020年度（直近決算期）の売上高として、当てはまる番号</t>
    </r>
    <r>
      <rPr>
        <u/>
        <sz val="10"/>
        <rFont val="ＭＳ Ｐゴシック"/>
        <family val="3"/>
        <charset val="128"/>
      </rPr>
      <t>１つに</t>
    </r>
    <r>
      <rPr>
        <sz val="10"/>
        <rFont val="ＭＳ Ｐゴシック"/>
        <family val="3"/>
        <charset val="128"/>
      </rPr>
      <t>○印をつけてください。</t>
    </r>
    <rPh sb="10" eb="12">
      <t>チョッキン</t>
    </rPh>
    <rPh sb="12" eb="15">
      <t>ケッサンキ</t>
    </rPh>
    <phoneticPr fontId="4"/>
  </si>
  <si>
    <r>
      <t>〒10</t>
    </r>
    <r>
      <rPr>
        <sz val="11"/>
        <rFont val="ＭＳ Ｐゴシック"/>
        <family val="3"/>
        <charset val="128"/>
      </rPr>
      <t>5</t>
    </r>
    <r>
      <rPr>
        <sz val="11"/>
        <rFont val="ＭＳ Ｐゴシック"/>
        <family val="3"/>
        <charset val="128"/>
      </rPr>
      <t>-</t>
    </r>
    <r>
      <rPr>
        <sz val="11"/>
        <rFont val="ＭＳ Ｐゴシック"/>
        <family val="3"/>
        <charset val="128"/>
      </rPr>
      <t>8522</t>
    </r>
    <r>
      <rPr>
        <sz val="11"/>
        <rFont val="ＭＳ Ｐゴシック"/>
        <family val="3"/>
        <charset val="128"/>
      </rPr>
      <t>　東京都港区芝公園３－１－２２</t>
    </r>
    <rPh sb="13" eb="15">
      <t>ミナトク</t>
    </rPh>
    <rPh sb="15" eb="18">
      <t>シバコウエン</t>
    </rPh>
    <phoneticPr fontId="4"/>
  </si>
  <si>
    <t>一般社団法人日本能率協会　KAIKA研究所「経営課題調査」（担当：近田）</t>
    <rPh sb="33" eb="35">
      <t xml:space="preserve">   コンダ</t>
    </rPh>
    <phoneticPr fontId="4"/>
  </si>
  <si>
    <t>ご回答は２０２１年８月２０日（金）までにご返送・ご入力をお願いいたします。</t>
    <rPh sb="15" eb="16">
      <t>キン</t>
    </rPh>
    <rPh sb="29" eb="30">
      <t>ネガ</t>
    </rPh>
    <phoneticPr fontId="4"/>
  </si>
  <si>
    <t>日本企業の経営課題２０２１</t>
    <rPh sb="0" eb="2">
      <t>ニホン</t>
    </rPh>
    <rPh sb="2" eb="4">
      <t>キギョウ</t>
    </rPh>
    <rPh sb="5" eb="7">
      <t>ケイエイ</t>
    </rPh>
    <rPh sb="7" eb="9">
      <t>カダイ</t>
    </rPh>
    <phoneticPr fontId="4"/>
  </si>
  <si>
    <t>第42回　当面する企業経営課題に関する調査</t>
    <rPh sb="0" eb="1">
      <t>ダイ</t>
    </rPh>
    <rPh sb="3" eb="4">
      <t>カイ</t>
    </rPh>
    <rPh sb="5" eb="7">
      <t>トウメン</t>
    </rPh>
    <rPh sb="9" eb="11">
      <t>キギョウ</t>
    </rPh>
    <rPh sb="11" eb="13">
      <t>ケイエイ</t>
    </rPh>
    <rPh sb="13" eb="15">
      <t>カダイ</t>
    </rPh>
    <rPh sb="16" eb="17">
      <t>カン</t>
    </rPh>
    <rPh sb="19" eb="21">
      <t>チョウサ</t>
    </rPh>
    <phoneticPr fontId="4"/>
  </si>
  <si>
    <t>充足している</t>
    <rPh sb="0" eb="2">
      <t>ジュウソク</t>
    </rPh>
    <phoneticPr fontId="47"/>
  </si>
  <si>
    <t>確保できている</t>
    <rPh sb="0" eb="2">
      <t>カクホ</t>
    </rPh>
    <phoneticPr fontId="47"/>
  </si>
  <si>
    <t>確保できていない（現在の人員でどうにか対応している）</t>
    <rPh sb="0" eb="2">
      <t>カクホ</t>
    </rPh>
    <rPh sb="9" eb="11">
      <t>ゲンザイ</t>
    </rPh>
    <rPh sb="12" eb="14">
      <t>ジンイン</t>
    </rPh>
    <rPh sb="19" eb="21">
      <t>タイオウ</t>
    </rPh>
    <phoneticPr fontId="47"/>
  </si>
  <si>
    <t>どちらかといえば順調に採用できていない</t>
  </si>
  <si>
    <t>まったく予定どおり採用できていない</t>
    <rPh sb="4" eb="6">
      <t>ヨテイ</t>
    </rPh>
    <rPh sb="9" eb="11">
      <t>サイヨウ</t>
    </rPh>
    <phoneticPr fontId="2"/>
  </si>
  <si>
    <t>どちらかといえば順調に採用できている</t>
    <phoneticPr fontId="4"/>
  </si>
  <si>
    <t>離職率は改善している（離職者の減少）</t>
    <rPh sb="0" eb="3">
      <t>リショクリツ</t>
    </rPh>
    <rPh sb="4" eb="6">
      <t>カイゼン</t>
    </rPh>
    <rPh sb="11" eb="13">
      <t>リショク</t>
    </rPh>
    <rPh sb="13" eb="14">
      <t>シャ</t>
    </rPh>
    <rPh sb="15" eb="17">
      <t>ゲンショウ</t>
    </rPh>
    <phoneticPr fontId="2"/>
  </si>
  <si>
    <t>どちらかといえば離職率は改善してきている</t>
    <rPh sb="12" eb="14">
      <t>カイゼン</t>
    </rPh>
    <phoneticPr fontId="2"/>
  </si>
  <si>
    <t>どちらかといえば離職率は悪化してきている</t>
    <rPh sb="12" eb="14">
      <t>アッカ</t>
    </rPh>
    <phoneticPr fontId="2"/>
  </si>
  <si>
    <t>基本給の見直し</t>
    <rPh sb="0" eb="3">
      <t>キホンキュウ</t>
    </rPh>
    <rPh sb="4" eb="6">
      <t>ミナオ</t>
    </rPh>
    <phoneticPr fontId="2"/>
  </si>
  <si>
    <t>賞与の見直し</t>
    <rPh sb="0" eb="2">
      <t>ショウヨ</t>
    </rPh>
    <rPh sb="3" eb="5">
      <t>ミナオ</t>
    </rPh>
    <phoneticPr fontId="2"/>
  </si>
  <si>
    <t>退職金の見直し</t>
    <rPh sb="0" eb="3">
      <t>タイショクキン</t>
    </rPh>
    <rPh sb="4" eb="6">
      <t>ミナオ</t>
    </rPh>
    <phoneticPr fontId="2"/>
  </si>
  <si>
    <t>各種手当の見直し・拡充</t>
    <rPh sb="0" eb="2">
      <t>カクシュ</t>
    </rPh>
    <rPh sb="2" eb="4">
      <t>テアテ</t>
    </rPh>
    <rPh sb="5" eb="7">
      <t>ミナオ</t>
    </rPh>
    <rPh sb="9" eb="11">
      <t>カクジュウ</t>
    </rPh>
    <phoneticPr fontId="2"/>
  </si>
  <si>
    <t>多様な働き方の導入・拡充（テレワーク、地域限定、転勤なし等）</t>
    <phoneticPr fontId="2"/>
  </si>
  <si>
    <t>ワークライフバランスの改善
（超過勤務時間の削減、有給休暇取得、特別休暇取得等）</t>
    <phoneticPr fontId="2"/>
  </si>
  <si>
    <t>全くできていない</t>
    <phoneticPr fontId="48"/>
  </si>
  <si>
    <t>非常にできている</t>
    <phoneticPr fontId="48"/>
  </si>
  <si>
    <t>「非金銭的報酬」に関する施策の取組状況</t>
    <rPh sb="1" eb="2">
      <t>ヒ</t>
    </rPh>
    <rPh sb="2" eb="4">
      <t>キンセン</t>
    </rPh>
    <rPh sb="12" eb="14">
      <t>シサク</t>
    </rPh>
    <rPh sb="15" eb="19">
      <t>トリクミジョウキョウ</t>
    </rPh>
    <phoneticPr fontId="4"/>
  </si>
  <si>
    <t>「金銭的報酬」に関する施策の取組状況</t>
    <rPh sb="1" eb="3">
      <t>キンセン</t>
    </rPh>
    <rPh sb="11" eb="13">
      <t>シサク</t>
    </rPh>
    <rPh sb="14" eb="18">
      <t>トリクミジョウキョウ</t>
    </rPh>
    <phoneticPr fontId="4"/>
  </si>
  <si>
    <t>　 「金銭的報酬」及び「非金銭的報酬」に関する主な施策の取組状況についてお伺いします。</t>
    <rPh sb="20" eb="21">
      <t>カン</t>
    </rPh>
    <rPh sb="40" eb="41">
      <t>ウカガ</t>
    </rPh>
    <phoneticPr fontId="4"/>
  </si>
  <si>
    <t>効果的・効率的な業務推進
（業務改善、ＤＸ、アウトソーシング活用、慣習見直し、受託業務適正化等）</t>
    <phoneticPr fontId="2"/>
  </si>
  <si>
    <t>■報告書のご送付先</t>
    <rPh sb="1" eb="4">
      <t>ホウコクショ</t>
    </rPh>
    <rPh sb="6" eb="9">
      <t>ソウフサキ</t>
    </rPh>
    <phoneticPr fontId="4"/>
  </si>
  <si>
    <t>予定どおり採用できている</t>
    <rPh sb="0" eb="2">
      <t>ヨテイ</t>
    </rPh>
    <rPh sb="5" eb="7">
      <t>サイヨウ</t>
    </rPh>
    <phoneticPr fontId="2"/>
  </si>
  <si>
    <t>離職率は悪化している（離職者の増加）</t>
    <rPh sb="4" eb="6">
      <t>アッカ</t>
    </rPh>
    <rPh sb="11" eb="14">
      <t>リショクシャ</t>
    </rPh>
    <rPh sb="15" eb="17">
      <t>ゾウカ</t>
    </rPh>
    <phoneticPr fontId="2"/>
  </si>
  <si>
    <t>福利厚生制度の見直し・拡充
（食事支援、住宅取得支援などの金銭的価値の提供）</t>
    <rPh sb="0" eb="6">
      <t>フクリコウセイセイド</t>
    </rPh>
    <rPh sb="7" eb="9">
      <t>ミナオ</t>
    </rPh>
    <rPh sb="11" eb="13">
      <t>カクジュウ</t>
    </rPh>
    <rPh sb="15" eb="17">
      <t>ショクジ</t>
    </rPh>
    <rPh sb="17" eb="19">
      <t>シエン</t>
    </rPh>
    <rPh sb="20" eb="22">
      <t>ジュウタク</t>
    </rPh>
    <rPh sb="22" eb="26">
      <t>シュトクシエン</t>
    </rPh>
    <rPh sb="29" eb="32">
      <t>キンセンテキ</t>
    </rPh>
    <rPh sb="32" eb="34">
      <t>カチ</t>
    </rPh>
    <rPh sb="35" eb="37">
      <t>テイキョウ</t>
    </rPh>
    <phoneticPr fontId="2"/>
  </si>
  <si>
    <t>働きやすい仕事環境づくり
（上司部下の関係、心理的安全性、ハラスメントがない、危険業務の改善等）</t>
    <rPh sb="16" eb="18">
      <t>ブカ</t>
    </rPh>
    <phoneticPr fontId="2"/>
  </si>
  <si>
    <r>
      <t>　　基づき厳重に管理し、</t>
    </r>
    <r>
      <rPr>
        <u/>
        <sz val="11"/>
        <rFont val="BIZ UDPゴシック"/>
        <family val="3"/>
        <charset val="128"/>
      </rPr>
      <t>個人名および組織名を公表することは一切ございません。</t>
    </r>
    <rPh sb="18" eb="20">
      <t>ソシキ</t>
    </rPh>
    <rPh sb="29" eb="31">
      <t>イッサイ</t>
    </rPh>
    <phoneticPr fontId="4"/>
  </si>
  <si>
    <t>問２　</t>
    <phoneticPr fontId="4"/>
  </si>
  <si>
    <t>問４　</t>
    <phoneticPr fontId="4"/>
  </si>
  <si>
    <t>問５　</t>
    <phoneticPr fontId="4"/>
  </si>
  <si>
    <t>経営課題のひとつである「人材の強化（採用・育成・多様化への対応）」を、経営課題として</t>
    <rPh sb="0" eb="4">
      <t>ケイエイカダイ</t>
    </rPh>
    <rPh sb="35" eb="37">
      <t>ケイエイ</t>
    </rPh>
    <rPh sb="37" eb="39">
      <t>カダイ</t>
    </rPh>
    <phoneticPr fontId="4"/>
  </si>
  <si>
    <t>多くの組織が認識しています。</t>
    <rPh sb="0" eb="1">
      <t>オオ</t>
    </rPh>
    <rPh sb="3" eb="5">
      <t>ソシキ</t>
    </rPh>
    <rPh sb="6" eb="8">
      <t>ニンシキ</t>
    </rPh>
    <phoneticPr fontId="4"/>
  </si>
  <si>
    <t>問７</t>
    <rPh sb="0" eb="1">
      <t>トイ</t>
    </rPh>
    <phoneticPr fontId="4"/>
  </si>
  <si>
    <t>問８</t>
    <rPh sb="0" eb="1">
      <t>トイ</t>
    </rPh>
    <phoneticPr fontId="4"/>
  </si>
  <si>
    <t>■人材確保のためには、職員及び求職者へのトータル・リワード（総合的な報酬）の改善が重要と考えられますが、</t>
    <rPh sb="11" eb="13">
      <t>ショクイン</t>
    </rPh>
    <rPh sb="44" eb="45">
      <t>カンガ</t>
    </rPh>
    <phoneticPr fontId="4"/>
  </si>
  <si>
    <t>問９</t>
    <rPh sb="0" eb="1">
      <t>トイ</t>
    </rPh>
    <phoneticPr fontId="4"/>
  </si>
  <si>
    <t>各階層等の人材育成や教育に関する項目について、重視する度合いを選択してください。</t>
    <rPh sb="0" eb="1">
      <t>カク</t>
    </rPh>
    <rPh sb="1" eb="3">
      <t>カイソウ</t>
    </rPh>
    <rPh sb="3" eb="4">
      <t>トウ</t>
    </rPh>
    <rPh sb="5" eb="7">
      <t>ジンザイ</t>
    </rPh>
    <rPh sb="7" eb="9">
      <t>イクセイ</t>
    </rPh>
    <rPh sb="10" eb="12">
      <t>キョウイク</t>
    </rPh>
    <rPh sb="13" eb="14">
      <t>カン</t>
    </rPh>
    <rPh sb="16" eb="18">
      <t>コウモク</t>
    </rPh>
    <rPh sb="31" eb="33">
      <t>センタク</t>
    </rPh>
    <phoneticPr fontId="4"/>
  </si>
  <si>
    <r>
      <t>（それぞれ当てはまるものを各行</t>
    </r>
    <r>
      <rPr>
        <u/>
        <sz val="10"/>
        <rFont val="BIZ UDPゴシック"/>
        <family val="3"/>
        <charset val="128"/>
      </rPr>
      <t>1つずつ</t>
    </r>
    <r>
      <rPr>
        <sz val="10"/>
        <rFont val="BIZ UDPゴシック"/>
        <family val="3"/>
        <charset val="128"/>
      </rPr>
      <t>選択）</t>
    </r>
    <rPh sb="13" eb="15">
      <t>カクギョウ</t>
    </rPh>
    <rPh sb="19" eb="21">
      <t>センタク</t>
    </rPh>
    <phoneticPr fontId="4"/>
  </si>
  <si>
    <t>次世代経営幹部候補の育成</t>
  </si>
  <si>
    <t>女性リーダーの育成</t>
  </si>
  <si>
    <t>部長層のマネジメント力の向上</t>
  </si>
  <si>
    <t>課長層のマネジメント力の向上</t>
  </si>
  <si>
    <t>ダイバーシティの理解に関する研修</t>
    <phoneticPr fontId="4"/>
  </si>
  <si>
    <t>管理職層を対象としたコーチングスキル研修</t>
    <phoneticPr fontId="4"/>
  </si>
  <si>
    <t>各種思考を養う研修
（論理思考、戦略思考、デザイン思考、水平思考等）</t>
    <phoneticPr fontId="4"/>
  </si>
  <si>
    <r>
      <rPr>
        <u/>
        <sz val="10"/>
        <rFont val="BIZ UDPゴシック"/>
        <family val="3"/>
        <charset val="128"/>
      </rPr>
      <t>実施優先度の高い</t>
    </r>
    <r>
      <rPr>
        <sz val="10"/>
        <rFont val="BIZ UDPゴシック"/>
        <family val="3"/>
        <charset val="128"/>
      </rPr>
      <t>研修テーマ</t>
    </r>
    <rPh sb="0" eb="5">
      <t>ジッシユウセンド</t>
    </rPh>
    <rPh sb="6" eb="7">
      <t>タカ</t>
    </rPh>
    <rPh sb="8" eb="10">
      <t>ケンシュウ</t>
    </rPh>
    <phoneticPr fontId="4"/>
  </si>
  <si>
    <t>コンプライアンス対応</t>
    <rPh sb="8" eb="10">
      <t>タイオウ</t>
    </rPh>
    <phoneticPr fontId="4"/>
  </si>
  <si>
    <t>ハラスメント防止</t>
    <rPh sb="6" eb="8">
      <t>ボウシ</t>
    </rPh>
    <phoneticPr fontId="4"/>
  </si>
  <si>
    <t>ＤＸ推進・生成ＡＩ活用</t>
    <rPh sb="2" eb="4">
      <t>スイシン</t>
    </rPh>
    <phoneticPr fontId="4"/>
  </si>
  <si>
    <t>働きやすい職場づくり（チームワーク・心理的安全性）</t>
    <rPh sb="0" eb="1">
      <t>ハタラ</t>
    </rPh>
    <phoneticPr fontId="4"/>
  </si>
  <si>
    <t>人事制度や人事評価制度の構築・見直し</t>
    <rPh sb="0" eb="4">
      <t>ジンジセイド</t>
    </rPh>
    <rPh sb="5" eb="7">
      <t>ジンジ</t>
    </rPh>
    <rPh sb="7" eb="9">
      <t>ヒョウカ</t>
    </rPh>
    <rPh sb="9" eb="11">
      <t>セイド</t>
    </rPh>
    <rPh sb="12" eb="14">
      <t>コウチク</t>
    </rPh>
    <rPh sb="15" eb="17">
      <t>ミナオ</t>
    </rPh>
    <phoneticPr fontId="4"/>
  </si>
  <si>
    <t>職員のキャリアデザイン</t>
    <rPh sb="0" eb="2">
      <t>ショクイン</t>
    </rPh>
    <phoneticPr fontId="4"/>
  </si>
  <si>
    <t>国際化対応</t>
    <rPh sb="0" eb="3">
      <t>コクサイカ</t>
    </rPh>
    <rPh sb="3" eb="5">
      <t>タイオウ</t>
    </rPh>
    <phoneticPr fontId="4"/>
  </si>
  <si>
    <t>リスクマネジメント（不祥事、災害、情報セキュリティ）</t>
    <rPh sb="10" eb="13">
      <t>フショウジ</t>
    </rPh>
    <rPh sb="14" eb="16">
      <t>サイガイ</t>
    </rPh>
    <rPh sb="17" eb="19">
      <t>ジョウホウ</t>
    </rPh>
    <phoneticPr fontId="4"/>
  </si>
  <si>
    <t>※各項目の詳細な仕組みの実施有無ではなく、目的に対しての見直しや注力状況を選択してください。</t>
    <rPh sb="1" eb="4">
      <t>カクコウモク</t>
    </rPh>
    <rPh sb="5" eb="7">
      <t>ショウサイ</t>
    </rPh>
    <rPh sb="8" eb="10">
      <t>シク</t>
    </rPh>
    <rPh sb="12" eb="14">
      <t>ジッシ</t>
    </rPh>
    <rPh sb="14" eb="16">
      <t>ウム</t>
    </rPh>
    <rPh sb="21" eb="23">
      <t>モクテキ</t>
    </rPh>
    <rPh sb="24" eb="25">
      <t>タイ</t>
    </rPh>
    <rPh sb="28" eb="30">
      <t>ミナオ</t>
    </rPh>
    <rPh sb="32" eb="36">
      <t>チュウリョクジョウキョウ</t>
    </rPh>
    <rPh sb="37" eb="39">
      <t>センタク</t>
    </rPh>
    <phoneticPr fontId="4"/>
  </si>
  <si>
    <t>確保できず、事業縮小、事業履行ができない等の業務上の支障をきたしている</t>
    <rPh sb="0" eb="2">
      <t>カクホ</t>
    </rPh>
    <rPh sb="6" eb="8">
      <t>ジギョウ</t>
    </rPh>
    <rPh sb="8" eb="10">
      <t>シュクショウ</t>
    </rPh>
    <rPh sb="11" eb="13">
      <t>ジギョウ</t>
    </rPh>
    <rPh sb="13" eb="15">
      <t>リコウ</t>
    </rPh>
    <rPh sb="20" eb="21">
      <t>トウ</t>
    </rPh>
    <rPh sb="22" eb="24">
      <t>ギョウム</t>
    </rPh>
    <rPh sb="24" eb="25">
      <t>ジョウ</t>
    </rPh>
    <rPh sb="26" eb="28">
      <t>シショウ</t>
    </rPh>
    <phoneticPr fontId="47"/>
  </si>
  <si>
    <t>組織になじみ、定着する風土醸成
 （承認や感謝される仕組み、職員交流、メンター、逆メンター制度等）</t>
    <rPh sb="0" eb="2">
      <t>ソシキ</t>
    </rPh>
    <rPh sb="7" eb="9">
      <t>テイチャク</t>
    </rPh>
    <rPh sb="11" eb="13">
      <t>フウド</t>
    </rPh>
    <rPh sb="13" eb="15">
      <t>ジョウセイ</t>
    </rPh>
    <rPh sb="18" eb="20">
      <t>ショウニン</t>
    </rPh>
    <rPh sb="21" eb="23">
      <t>カンシャ</t>
    </rPh>
    <rPh sb="26" eb="28">
      <t>シク</t>
    </rPh>
    <rPh sb="30" eb="32">
      <t>ショクイン</t>
    </rPh>
    <rPh sb="32" eb="34">
      <t>コウリュウ</t>
    </rPh>
    <rPh sb="40" eb="41">
      <t>ギャク</t>
    </rPh>
    <rPh sb="45" eb="47">
      <t>セイド</t>
    </rPh>
    <rPh sb="47" eb="48">
      <t>トウ</t>
    </rPh>
    <phoneticPr fontId="2"/>
  </si>
  <si>
    <t>中堅職員の業務遂行能力の向上</t>
    <rPh sb="2" eb="4">
      <t>ショクイン</t>
    </rPh>
    <phoneticPr fontId="4"/>
  </si>
  <si>
    <t>新入・若手職員の業務遂行能力の向上</t>
    <rPh sb="5" eb="7">
      <t>ショクイン</t>
    </rPh>
    <phoneticPr fontId="4"/>
  </si>
  <si>
    <t>人的資本の指標・データの設定・把握・開示・改善</t>
    <phoneticPr fontId="4"/>
  </si>
  <si>
    <t>効果的な組織体制の設計</t>
  </si>
  <si>
    <t>（ハラスメント、メンタルヘルスを含む）</t>
    <phoneticPr fontId="4"/>
  </si>
  <si>
    <t>組織風土（カルチャー）改革、意識改革</t>
    <rPh sb="14" eb="16">
      <t>イシキ</t>
    </rPh>
    <phoneticPr fontId="4"/>
  </si>
  <si>
    <t>専門人材の強化</t>
  </si>
  <si>
    <t>リーダーシップ開発、チームビルディング力向上</t>
  </si>
  <si>
    <t>経営戦略と連動した人材戦略の策定と実行</t>
  </si>
  <si>
    <t>ダイバーシティ・インクルージョンの促進</t>
    <rPh sb="17" eb="19">
      <t>ソクシン</t>
    </rPh>
    <phoneticPr fontId="4"/>
  </si>
  <si>
    <t>管理職層（ミドル）のマネジメント能力向上</t>
  </si>
  <si>
    <t>多様な働き方の導入・拡充</t>
    <phoneticPr fontId="4"/>
  </si>
  <si>
    <t>キャリア開発支援の強化</t>
    <rPh sb="9" eb="11">
      <t>キョウカ</t>
    </rPh>
    <phoneticPr fontId="4"/>
  </si>
  <si>
    <t>人事・評価・処遇制度の見直し・定着</t>
    <phoneticPr fontId="4"/>
  </si>
  <si>
    <t>優秀人材の獲得</t>
  </si>
  <si>
    <t>労働時間の適正管理・削減</t>
  </si>
  <si>
    <t>ＨＲテック（採用、異動、育成分野）の導入・活用</t>
    <phoneticPr fontId="4"/>
  </si>
  <si>
    <t>リスキリング・学び直し</t>
    <phoneticPr fontId="4"/>
  </si>
  <si>
    <t>人材の予測と機動的配置（人材ポートフォリオ最適化）</t>
    <phoneticPr fontId="4"/>
  </si>
  <si>
    <t>職員の心身の健康管理</t>
    <rPh sb="0" eb="2">
      <t>ショクイン</t>
    </rPh>
    <phoneticPr fontId="4"/>
  </si>
  <si>
    <t>～組織・人事の経営課題見える化～</t>
    <rPh sb="1" eb="3">
      <t>ソシキ</t>
    </rPh>
    <rPh sb="4" eb="6">
      <t>ジンジ</t>
    </rPh>
    <rPh sb="7" eb="9">
      <t>ケイエイ</t>
    </rPh>
    <rPh sb="9" eb="11">
      <t>カダイ</t>
    </rPh>
    <rPh sb="11" eb="12">
      <t>ミ</t>
    </rPh>
    <rPh sb="14" eb="15">
      <t>カ</t>
    </rPh>
    <phoneticPr fontId="4"/>
  </si>
  <si>
    <t>回答欄</t>
    <rPh sb="0" eb="2">
      <t>カイトウ</t>
    </rPh>
    <rPh sb="2" eb="3">
      <t>ラン</t>
    </rPh>
    <phoneticPr fontId="59"/>
  </si>
  <si>
    <t>2位</t>
    <rPh sb="1" eb="2">
      <t>クライ</t>
    </rPh>
    <phoneticPr fontId="4"/>
  </si>
  <si>
    <t>3位</t>
    <rPh sb="1" eb="2">
      <t>クライ</t>
    </rPh>
    <phoneticPr fontId="4"/>
  </si>
  <si>
    <t>4位</t>
    <rPh sb="1" eb="2">
      <t>クライ</t>
    </rPh>
    <phoneticPr fontId="4"/>
  </si>
  <si>
    <t>5位</t>
    <rPh sb="1" eb="2">
      <t>クライ</t>
    </rPh>
    <phoneticPr fontId="4"/>
  </si>
  <si>
    <t>)</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</si>
  <si>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</si>
  <si>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</si>
  <si>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</si>
  <si>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</si>
  <si>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</si>
  <si>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</si>
  <si>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</si>
  <si>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</si>
  <si>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</si>
  <si>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</si>
  <si>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</si>
  <si>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</si>
  <si>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</si>
  <si>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</si>
  <si>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</si>
  <si>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</si>
  <si>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</si>
  <si>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</si>
  <si>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</si>
  <si>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</si>
  <si>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</si>
  <si>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</si>
  <si>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</si>
  <si>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</si>
  <si>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</si>
  <si>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</si>
  <si>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</si>
  <si>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</si>
  <si>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</si>
  <si>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</si>
  <si>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</si>
  <si>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</si>
  <si>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</si>
  <si>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</si>
  <si>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</si>
  <si>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</si>
  <si>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</si>
  <si>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</si>
  <si>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</si>
  <si>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</si>
  <si>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</si>
  <si>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</si>
  <si>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</si>
  <si>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</si>
  <si>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</si>
  <si>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</si>
  <si>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</si>
  <si>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リストから選択</t>
    <rPh sb="5" eb="7">
      <t>センタク</t>
    </rPh>
    <phoneticPr fontId="8"/>
  </si>
  <si>
    <t>　）</t>
    <phoneticPr fontId="4"/>
  </si>
  <si>
    <t>５．Excelでのご回答時、回答欄は設問タイプごと下記のようになっています。</t>
    <rPh sb="10" eb="12">
      <t>カイトウ</t>
    </rPh>
    <rPh sb="12" eb="13">
      <t>ジ</t>
    </rPh>
    <rPh sb="14" eb="17">
      <t>カイトウラン</t>
    </rPh>
    <rPh sb="18" eb="20">
      <t>セツモン</t>
    </rPh>
    <rPh sb="25" eb="27">
      <t>カキ</t>
    </rPh>
    <phoneticPr fontId="4"/>
  </si>
  <si>
    <t>１．本回答用紙を保存してください。</t>
    <rPh sb="2" eb="7">
      <t>ホンカイトウヨウシ</t>
    </rPh>
    <rPh sb="8" eb="10">
      <t>ホゾン</t>
    </rPh>
    <phoneticPr fontId="4"/>
  </si>
  <si>
    <t>２．下記サイトにアクセスしてください。</t>
    <rPh sb="2" eb="4">
      <t>カキ</t>
    </rPh>
    <phoneticPr fontId="4"/>
  </si>
  <si>
    <t>３．画面の案内にしたがって、「１」で保存したファイルをアップロードしてください。</t>
    <rPh sb="2" eb="4">
      <t>ガメン</t>
    </rPh>
    <rPh sb="5" eb="7">
      <t>アンナイ</t>
    </rPh>
    <rPh sb="18" eb="20">
      <t>ホゾン</t>
    </rPh>
    <phoneticPr fontId="4"/>
  </si>
  <si>
    <t>４．　　　　　　　　　　　を押すと、回答完了です。</t>
    <rPh sb="14" eb="15">
      <t>オ</t>
    </rPh>
    <rPh sb="18" eb="20">
      <t>カイトウ</t>
    </rPh>
    <rPh sb="20" eb="22">
      <t>カンリョウ</t>
    </rPh>
    <phoneticPr fontId="4"/>
  </si>
  <si>
    <t>※うまくアップロードができない場合は、下記メールアドレスまで、回答いただいたExcelファイルを添付ファイルとして送信ください。</t>
    <rPh sb="15" eb="17">
      <t>バアイ</t>
    </rPh>
    <rPh sb="19" eb="21">
      <t>カキ</t>
    </rPh>
    <rPh sb="31" eb="33">
      <t>カイトウ</t>
    </rPh>
    <rPh sb="48" eb="50">
      <t>テンプ</t>
    </rPh>
    <rPh sb="57" eb="59">
      <t>ソウシン</t>
    </rPh>
    <phoneticPr fontId="4"/>
  </si>
  <si>
    <t>選択肢　補助表示</t>
    <rPh sb="0" eb="3">
      <t>センタクシ</t>
    </rPh>
    <rPh sb="4" eb="8">
      <t>ホジョヒョウジ</t>
    </rPh>
    <phoneticPr fontId="4"/>
  </si>
  <si>
    <t>５実施予定なし
４実施を検討中
３実施予定
２実施済み
１実施済だが、更なる見直しや拡充等を予定・検討</t>
    <phoneticPr fontId="4"/>
  </si>
  <si>
    <r>
      <t xml:space="preserve">自組織の社会的評価の向上
</t>
    </r>
    <r>
      <rPr>
        <sz val="9"/>
        <rFont val="BIZ UDPゴシック"/>
        <family val="3"/>
        <charset val="128"/>
      </rPr>
      <t>（自組織認知度及び印象度向上、経営理念・建学の精神等に基づく社会課題解決、ＳＤＧｓ等）</t>
    </r>
    <rPh sb="0" eb="3">
      <t>ジソシキ</t>
    </rPh>
    <rPh sb="4" eb="7">
      <t>シャカイテキ</t>
    </rPh>
    <rPh sb="7" eb="9">
      <t>ヒョウカ</t>
    </rPh>
    <rPh sb="10" eb="12">
      <t>コウジョウ</t>
    </rPh>
    <rPh sb="14" eb="15">
      <t>ジ</t>
    </rPh>
    <rPh sb="15" eb="17">
      <t>ソシキ</t>
    </rPh>
    <rPh sb="17" eb="20">
      <t>ニンチド</t>
    </rPh>
    <rPh sb="20" eb="21">
      <t>オヨ</t>
    </rPh>
    <rPh sb="22" eb="24">
      <t>インショウ</t>
    </rPh>
    <rPh sb="24" eb="25">
      <t>ド</t>
    </rPh>
    <rPh sb="25" eb="27">
      <t>コウジョウ</t>
    </rPh>
    <rPh sb="28" eb="30">
      <t>ケイエイ</t>
    </rPh>
    <rPh sb="30" eb="32">
      <t>リネン</t>
    </rPh>
    <rPh sb="33" eb="35">
      <t>ケンガク</t>
    </rPh>
    <rPh sb="36" eb="38">
      <t>セイシン</t>
    </rPh>
    <rPh sb="38" eb="39">
      <t>トウ</t>
    </rPh>
    <rPh sb="40" eb="41">
      <t>モト</t>
    </rPh>
    <rPh sb="43" eb="45">
      <t>シャカイ</t>
    </rPh>
    <rPh sb="45" eb="47">
      <t>カダイ</t>
    </rPh>
    <rPh sb="47" eb="49">
      <t>カイケツ</t>
    </rPh>
    <rPh sb="54" eb="55">
      <t>トウ</t>
    </rPh>
    <phoneticPr fontId="2"/>
  </si>
  <si>
    <r>
      <t xml:space="preserve">成長・育成の実感
</t>
    </r>
    <r>
      <rPr>
        <sz val="9"/>
        <rFont val="BIZ UDPゴシック"/>
        <family val="3"/>
        <charset val="128"/>
      </rPr>
      <t>（OJT能力向上、成長につながる評価、育成・研修制度の充実、キャリアパス、キャリア支援等）</t>
    </r>
    <rPh sb="0" eb="2">
      <t>セイチョウ</t>
    </rPh>
    <rPh sb="3" eb="5">
      <t>イクセイ</t>
    </rPh>
    <rPh sb="6" eb="8">
      <t>ジッカン</t>
    </rPh>
    <rPh sb="13" eb="15">
      <t>ノウリョク</t>
    </rPh>
    <rPh sb="15" eb="17">
      <t>コウジョウ</t>
    </rPh>
    <rPh sb="18" eb="20">
      <t>セイチョウ</t>
    </rPh>
    <rPh sb="25" eb="27">
      <t>ヒョウカ</t>
    </rPh>
    <rPh sb="28" eb="30">
      <t>イクセイ</t>
    </rPh>
    <rPh sb="31" eb="33">
      <t>ケンシュウ</t>
    </rPh>
    <rPh sb="33" eb="35">
      <t>セイド</t>
    </rPh>
    <rPh sb="36" eb="38">
      <t>ジュウジツ</t>
    </rPh>
    <rPh sb="50" eb="53">
      <t>シエンナド</t>
    </rPh>
    <phoneticPr fontId="2"/>
  </si>
  <si>
    <r>
      <t xml:space="preserve">多様な人が活躍する職場づくり
</t>
    </r>
    <r>
      <rPr>
        <sz val="9"/>
        <rFont val="BIZ UDPゴシック"/>
        <family val="3"/>
        <charset val="128"/>
      </rPr>
      <t>（外国人材の活用、障がい者雇用増加、女性リーダー増加、ＬＧＢＴＱ＋への対応・配慮等）</t>
    </r>
    <rPh sb="0" eb="2">
      <t>タヨウ</t>
    </rPh>
    <rPh sb="3" eb="4">
      <t>ヒト</t>
    </rPh>
    <rPh sb="5" eb="7">
      <t>カツヤク</t>
    </rPh>
    <rPh sb="9" eb="11">
      <t>ショクバ</t>
    </rPh>
    <rPh sb="16" eb="18">
      <t>ガイコク</t>
    </rPh>
    <rPh sb="18" eb="20">
      <t>ジンザイ</t>
    </rPh>
    <rPh sb="21" eb="23">
      <t>カツヨウ</t>
    </rPh>
    <rPh sb="24" eb="25">
      <t>ショウ</t>
    </rPh>
    <rPh sb="27" eb="28">
      <t>シャ</t>
    </rPh>
    <rPh sb="28" eb="30">
      <t>コヨウ</t>
    </rPh>
    <rPh sb="30" eb="32">
      <t>ゾウカ</t>
    </rPh>
    <rPh sb="33" eb="35">
      <t>ジョセイ</t>
    </rPh>
    <rPh sb="39" eb="41">
      <t>ゾウカ</t>
    </rPh>
    <rPh sb="50" eb="52">
      <t>タイオウ</t>
    </rPh>
    <rPh sb="53" eb="55">
      <t>ハイリョ</t>
    </rPh>
    <rPh sb="55" eb="56">
      <t>トウ</t>
    </rPh>
    <phoneticPr fontId="2"/>
  </si>
  <si>
    <t>高齢者雇用への対応、ベテラン職員の活性化</t>
    <rPh sb="14" eb="16">
      <t>ショクイン</t>
    </rPh>
    <phoneticPr fontId="4"/>
  </si>
  <si>
    <t>若手職員・優秀職員のリテンション（定着、離職防止）</t>
    <rPh sb="2" eb="4">
      <t>ショクイン</t>
    </rPh>
    <rPh sb="7" eb="9">
      <t>ショクイン</t>
    </rPh>
    <phoneticPr fontId="4"/>
  </si>
  <si>
    <t>＜ご入力時のお願い＞</t>
    <rPh sb="2" eb="4">
      <t>ニュウリョク</t>
    </rPh>
    <rPh sb="4" eb="5">
      <t>ジ</t>
    </rPh>
    <rPh sb="7" eb="8">
      <t>ネガ</t>
    </rPh>
    <phoneticPr fontId="4"/>
  </si>
  <si>
    <r>
      <t>「金銭的報酬」に関する施策の取組状況について、当てはまるものを</t>
    </r>
    <r>
      <rPr>
        <u/>
        <sz val="10"/>
        <rFont val="BIZ UDPゴシック"/>
        <family val="3"/>
        <charset val="128"/>
      </rPr>
      <t>各行１つずつ</t>
    </r>
    <r>
      <rPr>
        <sz val="10"/>
        <rFont val="BIZ UDPゴシック"/>
        <family val="3"/>
        <charset val="128"/>
      </rPr>
      <t>選択してください。</t>
    </r>
    <rPh sb="11" eb="13">
      <t>シサク</t>
    </rPh>
    <rPh sb="23" eb="24">
      <t>ア</t>
    </rPh>
    <rPh sb="31" eb="33">
      <t>カクギョウ</t>
    </rPh>
    <phoneticPr fontId="4"/>
  </si>
  <si>
    <r>
      <t>実施優先度の高い研修テーマについて、次の項目の中から</t>
    </r>
    <r>
      <rPr>
        <u/>
        <sz val="10"/>
        <rFont val="BIZ UDPゴシック"/>
        <family val="3"/>
        <charset val="128"/>
      </rPr>
      <t>上位５つ</t>
    </r>
    <r>
      <rPr>
        <sz val="10"/>
        <rFont val="BIZ UDPゴシック"/>
        <family val="3"/>
        <charset val="128"/>
      </rPr>
      <t>を選び、</t>
    </r>
    <r>
      <rPr>
        <u/>
        <sz val="10"/>
        <rFont val="BIZ UDPゴシック"/>
        <family val="3"/>
        <charset val="128"/>
      </rPr>
      <t>実施優先度の高い順に１つずつ</t>
    </r>
    <r>
      <rPr>
        <sz val="10"/>
        <rFont val="BIZ UDPゴシック"/>
        <family val="3"/>
        <charset val="128"/>
      </rPr>
      <t>選択してください。</t>
    </r>
    <rPh sb="0" eb="5">
      <t>ジッシユウセンド</t>
    </rPh>
    <rPh sb="6" eb="7">
      <t>タカ</t>
    </rPh>
    <rPh sb="8" eb="10">
      <t>ケンシュウ</t>
    </rPh>
    <rPh sb="34" eb="36">
      <t>ジッシ</t>
    </rPh>
    <rPh sb="36" eb="39">
      <t>ユウセンド</t>
    </rPh>
    <rPh sb="48" eb="50">
      <t>センタク</t>
    </rPh>
    <phoneticPr fontId="4"/>
  </si>
  <si>
    <r>
      <t xml:space="preserve">このたびは、ご多用のところ、調査にご協力いただき誠にありがとうございました。
</t>
    </r>
    <r>
      <rPr>
        <b/>
        <sz val="12"/>
        <rFont val="BIZ UDPゴシック"/>
        <family val="3"/>
        <charset val="128"/>
      </rPr>
      <t>本調査結果の報告書（ＰＤＦ）をメールにてお送りいたします。ご希望の方は、メールアドレスをご記入ください。</t>
    </r>
    <r>
      <rPr>
        <sz val="11"/>
        <rFont val="BIZ UDPゴシック"/>
        <family val="3"/>
        <charset val="128"/>
      </rPr>
      <t xml:space="preserve">
</t>
    </r>
    <r>
      <rPr>
        <sz val="6"/>
        <rFont val="BIZ UDPゴシック"/>
        <family val="3"/>
        <charset val="128"/>
      </rPr>
      <t xml:space="preserve">
</t>
    </r>
    <rPh sb="7" eb="9">
      <t>タヨウ</t>
    </rPh>
    <rPh sb="14" eb="16">
      <t>チョウサ</t>
    </rPh>
    <rPh sb="18" eb="20">
      <t>キョウリョク</t>
    </rPh>
    <rPh sb="24" eb="25">
      <t>マコト</t>
    </rPh>
    <phoneticPr fontId="4"/>
  </si>
  <si>
    <t>【回答選択肢】　※回答欄の番号を選択（入力）ください。
　　１．実施済だが、更なる見直しや拡充等を予定・検討
　　２．実施済み
　　３．実施予定
　　４．実施を検討中
　　５．実施予定なし</t>
    <rPh sb="16" eb="18">
      <t>センタク</t>
    </rPh>
    <phoneticPr fontId="4"/>
  </si>
  <si>
    <t>【回答選択肢】　※回答欄の番号を選択（入力）ください。
　　１．実施済だが、更なる見直しや拡充等を予定・検討
　　２．実施済み
　　３．実施予定
　　４．実施を検討中
　　５．実施予定なし</t>
    <rPh sb="16" eb="18">
      <t>センタク</t>
    </rPh>
    <phoneticPr fontId="4"/>
  </si>
  <si>
    <r>
      <t>組織・人事領域で現在、特に重視している課題を次の項目の中から</t>
    </r>
    <r>
      <rPr>
        <u/>
        <sz val="10"/>
        <rFont val="BIZ UDPゴシック"/>
        <family val="3"/>
        <charset val="128"/>
      </rPr>
      <t>上位３つ</t>
    </r>
    <r>
      <rPr>
        <sz val="10"/>
        <rFont val="BIZ UDPゴシック"/>
        <family val="3"/>
        <charset val="128"/>
      </rPr>
      <t>を選び、</t>
    </r>
    <r>
      <rPr>
        <u/>
        <sz val="10"/>
        <rFont val="BIZ UDPゴシック"/>
        <family val="3"/>
        <charset val="128"/>
      </rPr>
      <t>重要度の高い順に１つずつ</t>
    </r>
    <r>
      <rPr>
        <sz val="10"/>
        <rFont val="BIZ UDPゴシック"/>
        <family val="3"/>
        <charset val="128"/>
      </rPr>
      <t>選択ください。</t>
    </r>
    <rPh sb="50" eb="52">
      <t>センタク</t>
    </rPh>
    <phoneticPr fontId="4"/>
  </si>
  <si>
    <r>
      <t>第45回　当面する企業経営課題に関する調査 連動調査　</t>
    </r>
    <r>
      <rPr>
        <b/>
        <sz val="14"/>
        <rFont val="BIZ UDPゴシック"/>
        <family val="3"/>
        <charset val="128"/>
      </rPr>
      <t>【産業間比較編】</t>
    </r>
    <rPh sb="0" eb="1">
      <t>ダイ</t>
    </rPh>
    <rPh sb="3" eb="4">
      <t>カイ</t>
    </rPh>
    <rPh sb="5" eb="7">
      <t>トウメン</t>
    </rPh>
    <rPh sb="9" eb="11">
      <t>キギョウ</t>
    </rPh>
    <rPh sb="11" eb="15">
      <t>ケイエイカダイ</t>
    </rPh>
    <rPh sb="16" eb="17">
      <t>カン</t>
    </rPh>
    <rPh sb="19" eb="21">
      <t>チョウサ</t>
    </rPh>
    <rPh sb="22" eb="24">
      <t>レンドウ</t>
    </rPh>
    <rPh sb="24" eb="26">
      <t>チョウサ</t>
    </rPh>
    <rPh sb="28" eb="31">
      <t>サンギョウカン</t>
    </rPh>
    <rPh sb="31" eb="33">
      <t>ヒカク</t>
    </rPh>
    <rPh sb="33" eb="34">
      <t>ヘン</t>
    </rPh>
    <phoneticPr fontId="4"/>
  </si>
  <si>
    <t>第2回　政策形成力・人材育成に関する調査</t>
    <rPh sb="0" eb="1">
      <t>ダイ</t>
    </rPh>
    <rPh sb="2" eb="3">
      <t>カイ</t>
    </rPh>
    <rPh sb="4" eb="6">
      <t>セイサク</t>
    </rPh>
    <rPh sb="6" eb="8">
      <t>ケイセイ</t>
    </rPh>
    <rPh sb="8" eb="9">
      <t>リョク</t>
    </rPh>
    <rPh sb="10" eb="12">
      <t>ジンザイ</t>
    </rPh>
    <rPh sb="12" eb="14">
      <t>イクセイ</t>
    </rPh>
    <rPh sb="15" eb="16">
      <t>カン</t>
    </rPh>
    <rPh sb="18" eb="20">
      <t>チョウサ</t>
    </rPh>
    <phoneticPr fontId="4"/>
  </si>
  <si>
    <t>１．本調査の趣旨をご理解のうえ、全庁的な人事管理の観点からのご入力をお願いいたします。</t>
    <rPh sb="6" eb="8">
      <t>シュシ</t>
    </rPh>
    <rPh sb="10" eb="12">
      <t>リカイ</t>
    </rPh>
    <rPh sb="16" eb="19">
      <t>ゼンチョウテキ</t>
    </rPh>
    <rPh sb="20" eb="22">
      <t>ジンジ</t>
    </rPh>
    <rPh sb="22" eb="24">
      <t>カンリ</t>
    </rPh>
    <rPh sb="25" eb="27">
      <t>カンテン</t>
    </rPh>
    <rPh sb="31" eb="33">
      <t>ニュウリョク</t>
    </rPh>
    <phoneticPr fontId="4"/>
  </si>
  <si>
    <t>　　なお、一部の設問は、政策管理部門と協議のうえ、ご回答いただければ幸いです。</t>
    <rPh sb="5" eb="7">
      <t>イチブ</t>
    </rPh>
    <rPh sb="8" eb="10">
      <t>セツモン</t>
    </rPh>
    <rPh sb="12" eb="16">
      <t>セイサクカンリ</t>
    </rPh>
    <rPh sb="16" eb="18">
      <t>ブモン</t>
    </rPh>
    <rPh sb="19" eb="21">
      <t>キョウギ</t>
    </rPh>
    <rPh sb="26" eb="28">
      <t>カイトウ</t>
    </rPh>
    <rPh sb="34" eb="35">
      <t>サイワ</t>
    </rPh>
    <phoneticPr fontId="4"/>
  </si>
  <si>
    <t>３．選択肢の判断が難しい場合も、できるだけ、ご回答をお願いいたします。ただし、貴庁になじまない質問、</t>
    <rPh sb="40" eb="41">
      <t>チョウ</t>
    </rPh>
    <phoneticPr fontId="4"/>
  </si>
  <si>
    <t>　　回答しにくい質問は空欄のままでも結構です。</t>
    <phoneticPr fontId="4"/>
  </si>
  <si>
    <t>TEL：03-3434-6617　メール：jma-gov@jma.or.jp</t>
    <phoneticPr fontId="4"/>
  </si>
  <si>
    <t>貴庁の概要について</t>
    <rPh sb="3" eb="5">
      <t>ガイヨウ</t>
    </rPh>
    <phoneticPr fontId="4"/>
  </si>
  <si>
    <t>「人材の強化」を重要視する企業が多い中、貴庁の状況や取組み有無についてお伺いします。</t>
    <rPh sb="1" eb="3">
      <t>ジンザイ</t>
    </rPh>
    <rPh sb="4" eb="6">
      <t>キョウカ</t>
    </rPh>
    <rPh sb="8" eb="11">
      <t>ジュウヨウシ</t>
    </rPh>
    <rPh sb="13" eb="15">
      <t>キギョウ</t>
    </rPh>
    <rPh sb="16" eb="17">
      <t>オオ</t>
    </rPh>
    <rPh sb="18" eb="19">
      <t>ナカ</t>
    </rPh>
    <rPh sb="29" eb="31">
      <t>ウム</t>
    </rPh>
    <rPh sb="36" eb="37">
      <t>ウカガ</t>
    </rPh>
    <phoneticPr fontId="4"/>
  </si>
  <si>
    <t>一般社団日本能率協会　自治体経営革新センター（担当：當間、牧野)</t>
    <rPh sb="11" eb="14">
      <t>ジチタイ</t>
    </rPh>
    <rPh sb="14" eb="16">
      <t>ケイエイ</t>
    </rPh>
    <rPh sb="16" eb="18">
      <t>カクシン</t>
    </rPh>
    <rPh sb="26" eb="28">
      <t>トウマ</t>
    </rPh>
    <rPh sb="29" eb="31">
      <t>マキノ</t>
    </rPh>
    <phoneticPr fontId="4"/>
  </si>
  <si>
    <t>貴庁の規模（区分）</t>
  </si>
  <si>
    <t>都道府県</t>
  </si>
  <si>
    <t>特例市</t>
  </si>
  <si>
    <t>町村</t>
  </si>
  <si>
    <t>政令指定都市</t>
  </si>
  <si>
    <t>市</t>
  </si>
  <si>
    <t>中核市</t>
  </si>
  <si>
    <t>特別区</t>
  </si>
  <si>
    <t>人口規模</t>
  </si>
  <si>
    <t>50万人以上</t>
  </si>
  <si>
    <t>10万人～20万人未満</t>
  </si>
  <si>
    <t>１万人～３万人未満</t>
  </si>
  <si>
    <t>30万人～50万人未満</t>
  </si>
  <si>
    <t>5万人～10万人未満</t>
  </si>
  <si>
    <t>１万人未満</t>
  </si>
  <si>
    <t>20万人～30万人未満</t>
  </si>
  <si>
    <t>3万人～5万人未満</t>
  </si>
  <si>
    <t>5,000人以下</t>
  </si>
  <si>
    <t>職員数（正職員数）</t>
  </si>
  <si>
    <t>10,000人以上</t>
  </si>
  <si>
    <t>1,000～2,500人未満</t>
  </si>
  <si>
    <t>100～250人未満</t>
  </si>
  <si>
    <t>5,000～10,000人未満</t>
  </si>
  <si>
    <t>500～1,000人未満</t>
  </si>
  <si>
    <t>100人未満</t>
  </si>
  <si>
    <t>2,500～5,000人未満</t>
  </si>
  <si>
    <t>250～500人未満</t>
  </si>
  <si>
    <t>合併の有無</t>
  </si>
  <si>
    <t>合併なし（都道府県含む）</t>
  </si>
  <si>
    <t>平成15年度までに合併</t>
  </si>
  <si>
    <t>平成16年度以降に合併</t>
  </si>
  <si>
    <t>問６　</t>
    <phoneticPr fontId="4"/>
  </si>
  <si>
    <t>現在の首長の任期</t>
  </si>
  <si>
    <t>１期目</t>
  </si>
  <si>
    <t>３期目</t>
  </si>
  <si>
    <t>５期以上</t>
  </si>
  <si>
    <t>２期目</t>
  </si>
  <si>
    <t>４期目</t>
  </si>
  <si>
    <t>※任期途中での改選で再度選ばれた場合は、２期目とお考えください</t>
  </si>
  <si>
    <r>
      <t>定年延長、定年廃止によるシニア職員の</t>
    </r>
    <r>
      <rPr>
        <b/>
        <u/>
        <sz val="10"/>
        <rFont val="BIZ UDPゴシック"/>
        <family val="3"/>
        <charset val="128"/>
      </rPr>
      <t>賃金上昇</t>
    </r>
    <r>
      <rPr>
        <sz val="10"/>
        <rFont val="BIZ UDPゴシック"/>
        <family val="3"/>
        <charset val="128"/>
      </rPr>
      <t xml:space="preserve">
（それに伴う人員の確保含む）</t>
    </r>
    <rPh sb="0" eb="2">
      <t>テイネン</t>
    </rPh>
    <rPh sb="2" eb="4">
      <t>エンチョウ</t>
    </rPh>
    <rPh sb="5" eb="7">
      <t>テイネン</t>
    </rPh>
    <rPh sb="7" eb="9">
      <t>ハイシ</t>
    </rPh>
    <rPh sb="15" eb="17">
      <t>ショクイン</t>
    </rPh>
    <rPh sb="18" eb="20">
      <t>チンギン</t>
    </rPh>
    <rPh sb="20" eb="22">
      <t>ジョウショウ</t>
    </rPh>
    <rPh sb="27" eb="28">
      <t>トモナ</t>
    </rPh>
    <rPh sb="29" eb="31">
      <t>ジンイン</t>
    </rPh>
    <rPh sb="32" eb="34">
      <t>カクホ</t>
    </rPh>
    <rPh sb="34" eb="35">
      <t>フク</t>
    </rPh>
    <phoneticPr fontId="2"/>
  </si>
  <si>
    <r>
      <t>役職定年制度の廃止によるシニア職員の</t>
    </r>
    <r>
      <rPr>
        <b/>
        <u/>
        <sz val="10"/>
        <rFont val="BIZ UDPゴシック"/>
        <family val="3"/>
        <charset val="128"/>
      </rPr>
      <t>賃金上昇</t>
    </r>
    <r>
      <rPr>
        <sz val="10"/>
        <rFont val="BIZ UDPゴシック"/>
        <family val="3"/>
        <charset val="128"/>
      </rPr>
      <t xml:space="preserve">
（それに伴うシニア職員のモチベーション向上含む）</t>
    </r>
    <rPh sb="0" eb="6">
      <t>ヤクショクテイネンセイド</t>
    </rPh>
    <rPh sb="7" eb="9">
      <t>ハイシ</t>
    </rPh>
    <rPh sb="15" eb="17">
      <t>ショクイン</t>
    </rPh>
    <rPh sb="18" eb="20">
      <t>チンギン</t>
    </rPh>
    <rPh sb="20" eb="22">
      <t>ジョウショウ</t>
    </rPh>
    <rPh sb="27" eb="28">
      <t>トモナ</t>
    </rPh>
    <rPh sb="32" eb="34">
      <t>ショクイン</t>
    </rPh>
    <rPh sb="42" eb="44">
      <t>コウジョウ</t>
    </rPh>
    <rPh sb="44" eb="45">
      <t>フク</t>
    </rPh>
    <phoneticPr fontId="2"/>
  </si>
  <si>
    <t>兼業、副業制度（自治体以外でも働くこと）の推進
（それに伴う経験獲得、社会貢献的な取組での動機づけ含む）</t>
    <rPh sb="0" eb="2">
      <t>ケンギョウ</t>
    </rPh>
    <rPh sb="3" eb="5">
      <t>フクギョウ</t>
    </rPh>
    <rPh sb="5" eb="7">
      <t>セイド</t>
    </rPh>
    <rPh sb="8" eb="11">
      <t>ジチタイ</t>
    </rPh>
    <rPh sb="11" eb="13">
      <t>イガイ</t>
    </rPh>
    <rPh sb="21" eb="23">
      <t>スイシン</t>
    </rPh>
    <rPh sb="28" eb="29">
      <t>トモナ</t>
    </rPh>
    <rPh sb="30" eb="32">
      <t>ケイケン</t>
    </rPh>
    <rPh sb="32" eb="34">
      <t>カクトク</t>
    </rPh>
    <rPh sb="35" eb="39">
      <t>シャカイコウケン</t>
    </rPh>
    <rPh sb="39" eb="40">
      <t>テキ</t>
    </rPh>
    <rPh sb="41" eb="43">
      <t>トリクミ</t>
    </rPh>
    <rPh sb="45" eb="47">
      <t>ドウキ</t>
    </rPh>
    <rPh sb="49" eb="50">
      <t>フク</t>
    </rPh>
    <phoneticPr fontId="2"/>
  </si>
  <si>
    <t>法令により、
一律的に変更になる項目についても
今後の見込や実績で選択ください</t>
    <rPh sb="0" eb="2">
      <t>ホウレイ</t>
    </rPh>
    <rPh sb="7" eb="10">
      <t>イチリツテキ</t>
    </rPh>
    <rPh sb="11" eb="13">
      <t>ヘンコウ</t>
    </rPh>
    <rPh sb="16" eb="18">
      <t>コウモク</t>
    </rPh>
    <rPh sb="24" eb="26">
      <t>コンゴ</t>
    </rPh>
    <rPh sb="27" eb="29">
      <t>ミコミ</t>
    </rPh>
    <rPh sb="30" eb="32">
      <t>ジッセキ</t>
    </rPh>
    <rPh sb="33" eb="35">
      <t>センタク</t>
    </rPh>
    <phoneticPr fontId="4"/>
  </si>
  <si>
    <t>職員個人の仕事の希望、キャリアの尊重
（庁内公募制度、ＦＡ制度等）</t>
    <rPh sb="0" eb="2">
      <t>ショクイン</t>
    </rPh>
    <rPh sb="2" eb="4">
      <t>コジン</t>
    </rPh>
    <rPh sb="5" eb="7">
      <t>シゴト</t>
    </rPh>
    <rPh sb="8" eb="10">
      <t>キボウ</t>
    </rPh>
    <rPh sb="16" eb="18">
      <t>ソンチョウ</t>
    </rPh>
    <rPh sb="20" eb="21">
      <t>チョウ</t>
    </rPh>
    <rPh sb="22" eb="24">
      <t>コウボ</t>
    </rPh>
    <rPh sb="24" eb="26">
      <t>セイド</t>
    </rPh>
    <rPh sb="29" eb="31">
      <t>セイド</t>
    </rPh>
    <rPh sb="31" eb="32">
      <t>トウ</t>
    </rPh>
    <phoneticPr fontId="2"/>
  </si>
  <si>
    <t>総合計画、実施計画達成に必要な能力・資質を有する</t>
    <rPh sb="0" eb="2">
      <t>ソウゴウ</t>
    </rPh>
    <rPh sb="2" eb="4">
      <t>ケイカク</t>
    </rPh>
    <rPh sb="5" eb="7">
      <t>ジッシ</t>
    </rPh>
    <rPh sb="7" eb="9">
      <t>ケイカク</t>
    </rPh>
    <phoneticPr fontId="4"/>
  </si>
  <si>
    <t>■自治体職員の能力・資質について</t>
    <phoneticPr fontId="4"/>
  </si>
  <si>
    <t>能力・資質名称</t>
    <rPh sb="0" eb="2">
      <t>ノウリョク</t>
    </rPh>
    <rPh sb="3" eb="5">
      <t>シシツ</t>
    </rPh>
    <rPh sb="5" eb="7">
      <t>メイショウ</t>
    </rPh>
    <phoneticPr fontId="4"/>
  </si>
  <si>
    <t>専門性・職務知識・技術</t>
  </si>
  <si>
    <t>事務処理力</t>
    <phoneticPr fontId="4"/>
  </si>
  <si>
    <t>課題発見力</t>
    <phoneticPr fontId="4"/>
  </si>
  <si>
    <t>主体性・挑戦力</t>
    <phoneticPr fontId="4"/>
  </si>
  <si>
    <t>成果志向・経営感覚</t>
    <phoneticPr fontId="4"/>
  </si>
  <si>
    <t>プレゼンテーション力</t>
    <phoneticPr fontId="4"/>
  </si>
  <si>
    <t>成果創出への業務完遂力／やり抜く力
（進行管理力、プロジェクト管理力）</t>
    <phoneticPr fontId="4"/>
  </si>
  <si>
    <t>住民、庁内、関係者との協働力・調整力</t>
    <phoneticPr fontId="4"/>
  </si>
  <si>
    <t>巻き込み力・関係構築力
（熱意や人脈や信頼感等により組織や住民を動かす）</t>
    <phoneticPr fontId="4"/>
  </si>
  <si>
    <t>チームビルディング力
（部下や他組織混成等のチームメンバーをまとめ活かす）</t>
    <phoneticPr fontId="4"/>
  </si>
  <si>
    <t>ＯＪＴ・部下育成力</t>
    <phoneticPr fontId="4"/>
  </si>
  <si>
    <t>組織マネジメント力
（組織の管理統率、ＰＤＣＡサイクルの良循環、目標管理）</t>
    <phoneticPr fontId="4"/>
  </si>
  <si>
    <t>リーダーシップ
（組織員の価値観やベクトルをあわせ、動機づけ導いていく資質）</t>
    <phoneticPr fontId="4"/>
  </si>
  <si>
    <t>フォロワーシップ
（リーダーへの自律的支援、組織への主体的貢献の資質）</t>
    <phoneticPr fontId="4"/>
  </si>
  <si>
    <t>ＩＴ活用力</t>
    <phoneticPr fontId="4"/>
  </si>
  <si>
    <t>⑳</t>
    <phoneticPr fontId="4"/>
  </si>
  <si>
    <t>制度名称</t>
    <rPh sb="0" eb="2">
      <t>セイド</t>
    </rPh>
    <rPh sb="2" eb="4">
      <t>メイショウ</t>
    </rPh>
    <phoneticPr fontId="4"/>
  </si>
  <si>
    <t>政策・施策評価(行政評価)</t>
    <phoneticPr fontId="4"/>
  </si>
  <si>
    <t>事務事業評価（行政評価）</t>
    <phoneticPr fontId="4"/>
  </si>
  <si>
    <t>総合計画への成果指標・ＫＰＩ設定及び進行管理</t>
    <phoneticPr fontId="4"/>
  </si>
  <si>
    <t>事業見直しや行革等の外部評価委員会の設置</t>
    <phoneticPr fontId="4"/>
  </si>
  <si>
    <t>自己申告制度</t>
    <phoneticPr fontId="4"/>
  </si>
  <si>
    <t>庁内公募制度</t>
    <phoneticPr fontId="4"/>
  </si>
  <si>
    <t>ＦＡ制度</t>
    <phoneticPr fontId="4"/>
  </si>
  <si>
    <t>上司、部下、同僚等によるマネジメントの評価
(３６０度評価等)</t>
    <phoneticPr fontId="4"/>
  </si>
  <si>
    <r>
      <t>自治体の人材育成について</t>
    </r>
    <r>
      <rPr>
        <b/>
        <sz val="10"/>
        <rFont val="BIZ UDPゴシック"/>
        <family val="3"/>
        <charset val="128"/>
      </rPr>
      <t>（政策形成力・人材育成に関する調査 経年比較）</t>
    </r>
    <rPh sb="0" eb="3">
      <t>ジチタイ</t>
    </rPh>
    <rPh sb="4" eb="6">
      <t>ジンザイ</t>
    </rPh>
    <rPh sb="6" eb="8">
      <t>イクセイ</t>
    </rPh>
    <rPh sb="13" eb="17">
      <t>セイサクケイセイ</t>
    </rPh>
    <rPh sb="17" eb="18">
      <t>リョク</t>
    </rPh>
    <rPh sb="19" eb="21">
      <t>ジンザイ</t>
    </rPh>
    <rPh sb="21" eb="23">
      <t>イクセイ</t>
    </rPh>
    <rPh sb="24" eb="25">
      <t>カン</t>
    </rPh>
    <rPh sb="27" eb="29">
      <t>チョウサ</t>
    </rPh>
    <rPh sb="30" eb="32">
      <t>ケイネン</t>
    </rPh>
    <rPh sb="32" eb="34">
      <t>ヒカク</t>
    </rPh>
    <phoneticPr fontId="4"/>
  </si>
  <si>
    <t>問10</t>
    <rPh sb="0" eb="1">
      <t>トイ</t>
    </rPh>
    <phoneticPr fontId="4"/>
  </si>
  <si>
    <t>政策立案、成果創出等に求められる自治体職員に必要な能力・資質について、</t>
    <phoneticPr fontId="4"/>
  </si>
  <si>
    <r>
      <t>問12-1：「現在の貴庁の状況」に近いものを、</t>
    </r>
    <r>
      <rPr>
        <u/>
        <sz val="10"/>
        <rFont val="BIZ UDPゴシック"/>
        <family val="3"/>
        <charset val="128"/>
      </rPr>
      <t>各行で１つずつ選択</t>
    </r>
    <r>
      <rPr>
        <sz val="10"/>
        <rFont val="BIZ UDPゴシック"/>
        <family val="3"/>
        <charset val="128"/>
      </rPr>
      <t>してください。</t>
    </r>
    <rPh sb="0" eb="1">
      <t>トイ</t>
    </rPh>
    <rPh sb="23" eb="25">
      <t>カクギョウ</t>
    </rPh>
    <rPh sb="30" eb="32">
      <t>センタク</t>
    </rPh>
    <phoneticPr fontId="4"/>
  </si>
  <si>
    <r>
      <t>問12-２：「今後重要な能力・資質」を</t>
    </r>
    <r>
      <rPr>
        <u/>
        <sz val="10"/>
        <rFont val="BIZ UDPゴシック"/>
        <family val="3"/>
        <charset val="128"/>
      </rPr>
      <t>5つ選択</t>
    </r>
    <r>
      <rPr>
        <sz val="10"/>
        <rFont val="BIZ UDPゴシック"/>
        <family val="3"/>
        <charset val="128"/>
      </rPr>
      <t>してください。</t>
    </r>
    <rPh sb="0" eb="1">
      <t>トイ</t>
    </rPh>
    <rPh sb="21" eb="23">
      <t>センタク</t>
    </rPh>
    <phoneticPr fontId="4"/>
  </si>
  <si>
    <t>　５ 不足である
　４ 不足と妥当の中間
　３ 妥当である
　２ 十分と妥当の中間
　１ 十分である　　　　　　</t>
    <rPh sb="3" eb="5">
      <t>フソク</t>
    </rPh>
    <rPh sb="12" eb="14">
      <t>フソク</t>
    </rPh>
    <rPh sb="15" eb="17">
      <t>ダトウ</t>
    </rPh>
    <rPh sb="18" eb="20">
      <t>チュウカン</t>
    </rPh>
    <rPh sb="24" eb="26">
      <t>ダトウ</t>
    </rPh>
    <rPh sb="33" eb="35">
      <t>ジュウブン</t>
    </rPh>
    <rPh sb="36" eb="38">
      <t>ダトウ</t>
    </rPh>
    <rPh sb="39" eb="41">
      <t>チュウカン</t>
    </rPh>
    <rPh sb="45" eb="47">
      <t>ジュウブン</t>
    </rPh>
    <phoneticPr fontId="4"/>
  </si>
  <si>
    <t>今後の重要な項目</t>
    <rPh sb="0" eb="2">
      <t>コンゴ</t>
    </rPh>
    <rPh sb="3" eb="5">
      <t>ジュウヨウ</t>
    </rPh>
    <rPh sb="6" eb="8">
      <t>コウモク</t>
    </rPh>
    <phoneticPr fontId="4"/>
  </si>
  <si>
    <t>現在の選択数</t>
    <rPh sb="0" eb="2">
      <t>ゲンザイ</t>
    </rPh>
    <rPh sb="3" eb="5">
      <t>センタク</t>
    </rPh>
    <rPh sb="5" eb="6">
      <t>スウ</t>
    </rPh>
    <phoneticPr fontId="4"/>
  </si>
  <si>
    <t>（５つ選択）</t>
    <rPh sb="3" eb="5">
      <t>センタク</t>
    </rPh>
    <phoneticPr fontId="4"/>
  </si>
  <si>
    <t>現在</t>
    <rPh sb="0" eb="2">
      <t>ゲンザイ</t>
    </rPh>
    <phoneticPr fontId="4"/>
  </si>
  <si>
    <t>項目
選択中</t>
    <rPh sb="0" eb="2">
      <t>コウモク</t>
    </rPh>
    <rPh sb="3" eb="5">
      <t>センタク</t>
    </rPh>
    <rPh sb="5" eb="6">
      <t>チュウ</t>
    </rPh>
    <phoneticPr fontId="4"/>
  </si>
  <si>
    <t>人事評価、人事制度改訂による
若手中堅職員の昇進昇格の容易性確保、賃金見直し（上昇）</t>
    <rPh sb="0" eb="2">
      <t>ジンジ</t>
    </rPh>
    <rPh sb="2" eb="4">
      <t>ヒョウカ</t>
    </rPh>
    <rPh sb="5" eb="7">
      <t>ジンジ</t>
    </rPh>
    <rPh sb="7" eb="9">
      <t>セイド</t>
    </rPh>
    <rPh sb="9" eb="11">
      <t>カイテイ</t>
    </rPh>
    <rPh sb="15" eb="19">
      <t>ワカテチュウケン</t>
    </rPh>
    <rPh sb="19" eb="21">
      <t>ショクイン</t>
    </rPh>
    <rPh sb="22" eb="24">
      <t>ショウシン</t>
    </rPh>
    <rPh sb="24" eb="26">
      <t>ショウカク</t>
    </rPh>
    <rPh sb="27" eb="30">
      <t>ヨウイセイ</t>
    </rPh>
    <rPh sb="30" eb="32">
      <t>カクホ</t>
    </rPh>
    <rPh sb="33" eb="35">
      <t>チンギン</t>
    </rPh>
    <rPh sb="35" eb="37">
      <t>ミナオ</t>
    </rPh>
    <rPh sb="39" eb="41">
      <t>ジョウショウ</t>
    </rPh>
    <phoneticPr fontId="2"/>
  </si>
  <si>
    <t>特別職のマネジメント力の強化</t>
    <rPh sb="0" eb="2">
      <t>トクベツ</t>
    </rPh>
    <rPh sb="2" eb="3">
      <t>ショク</t>
    </rPh>
    <rPh sb="10" eb="11">
      <t>リョク</t>
    </rPh>
    <rPh sb="12" eb="14">
      <t>キョウカ</t>
    </rPh>
    <phoneticPr fontId="4"/>
  </si>
  <si>
    <t>　１．非常に重視
　２．重視
　３．やや重視
　４．あまり重視しない
　５．重視しない
　６．まったく重視しない</t>
    <rPh sb="3" eb="5">
      <t>ヒジョウ</t>
    </rPh>
    <rPh sb="6" eb="8">
      <t>ジュウシ</t>
    </rPh>
    <rPh sb="12" eb="14">
      <t>ジュウシ</t>
    </rPh>
    <rPh sb="20" eb="22">
      <t>ジュウシ</t>
    </rPh>
    <rPh sb="29" eb="31">
      <t>ジュウシ</t>
    </rPh>
    <rPh sb="38" eb="40">
      <t>ジュウシ</t>
    </rPh>
    <rPh sb="51" eb="53">
      <t>ジュウシ</t>
    </rPh>
    <phoneticPr fontId="4"/>
  </si>
  <si>
    <t>新規事業提案制度（個人またはグループで）</t>
    <phoneticPr fontId="4"/>
  </si>
  <si>
    <t>改善提案制度（個人またはグループで）</t>
    <phoneticPr fontId="4"/>
  </si>
  <si>
    <t>庁議・部局会議での重要事業等の定期的進捗報告の定例化
(年２回以上は実施)</t>
    <phoneticPr fontId="4"/>
  </si>
  <si>
    <t>サンキューカード・メール等職員同士が感謝しあう仕組み</t>
    <phoneticPr fontId="4"/>
  </si>
  <si>
    <t>企画力（仮説、企画構想、情報収集、方法・手順検討、アイデア）</t>
    <phoneticPr fontId="4"/>
  </si>
  <si>
    <t>ロジカルシンキング(論理的な考え方)</t>
    <phoneticPr fontId="4"/>
  </si>
  <si>
    <t>費用見積力(仕様を定め見積精度を高める力)</t>
    <phoneticPr fontId="4"/>
  </si>
  <si>
    <t>資料作成力（説得性があり、わかりやすい資料）</t>
    <phoneticPr fontId="4"/>
  </si>
  <si>
    <t>国際力（英会話、多様性の理解等）</t>
    <phoneticPr fontId="4"/>
  </si>
  <si>
    <t>■貴庁の職員の採用や離職の状況について</t>
    <rPh sb="4" eb="6">
      <t>ショクイン</t>
    </rPh>
    <rPh sb="7" eb="9">
      <t>サイヨウ</t>
    </rPh>
    <phoneticPr fontId="4"/>
  </si>
  <si>
    <t>貴庁名</t>
    <rPh sb="2" eb="3">
      <t>メイ</t>
    </rPh>
    <phoneticPr fontId="4"/>
  </si>
  <si>
    <t>総合計画やビジョンの理解・浸透</t>
    <rPh sb="0" eb="2">
      <t>ソウゴウ</t>
    </rPh>
    <rPh sb="2" eb="4">
      <t>ケイカク</t>
    </rPh>
    <rPh sb="10" eb="12">
      <t>リカイ</t>
    </rPh>
    <rPh sb="13" eb="15">
      <t>シントウ</t>
    </rPh>
    <phoneticPr fontId="4"/>
  </si>
  <si>
    <t>住民協働力の向上</t>
    <rPh sb="0" eb="2">
      <t>ジュウミン</t>
    </rPh>
    <rPh sb="2" eb="4">
      <t>キョウドウ</t>
    </rPh>
    <rPh sb="4" eb="5">
      <t>リョク</t>
    </rPh>
    <rPh sb="6" eb="8">
      <t>コウジョウ</t>
    </rPh>
    <phoneticPr fontId="4"/>
  </si>
  <si>
    <t>政策管理面</t>
    <rPh sb="0" eb="5">
      <t>セイサクカンリメン</t>
    </rPh>
    <phoneticPr fontId="4"/>
  </si>
  <si>
    <t>人事評価の処遇反映（勤勉手当の成績率）</t>
    <rPh sb="5" eb="9">
      <t>ショグウハンエイ</t>
    </rPh>
    <rPh sb="10" eb="12">
      <t>キンベン</t>
    </rPh>
    <rPh sb="12" eb="14">
      <t>テアテ</t>
    </rPh>
    <rPh sb="15" eb="18">
      <t>セイセキリツ</t>
    </rPh>
    <phoneticPr fontId="4"/>
  </si>
  <si>
    <t>人事評価の処遇反映（昇給への反映）</t>
    <rPh sb="5" eb="9">
      <t>ショグウハンエイ</t>
    </rPh>
    <rPh sb="10" eb="12">
      <t>ショウキュウ</t>
    </rPh>
    <rPh sb="14" eb="16">
      <t>ハンエイ</t>
    </rPh>
    <phoneticPr fontId="4"/>
  </si>
  <si>
    <t>管理職・監督職を能力で任用
（昇格試験　または　人事評価結果　または　選抜）</t>
    <rPh sb="0" eb="3">
      <t>カンリショク</t>
    </rPh>
    <rPh sb="4" eb="7">
      <t>カントクショク</t>
    </rPh>
    <rPh sb="8" eb="10">
      <t>ノウリョク</t>
    </rPh>
    <rPh sb="11" eb="13">
      <t>ニンヨウ</t>
    </rPh>
    <rPh sb="15" eb="19">
      <t>ショウカクシケン</t>
    </rPh>
    <rPh sb="24" eb="28">
      <t>ジンジヒョウカ</t>
    </rPh>
    <rPh sb="28" eb="30">
      <t>ケッカ</t>
    </rPh>
    <rPh sb="35" eb="37">
      <t>センバツ</t>
    </rPh>
    <phoneticPr fontId="4"/>
  </si>
  <si>
    <t>２０～３０代の定期的な人事異動（多様な職場経験を積む）</t>
    <rPh sb="5" eb="6">
      <t>ダイ</t>
    </rPh>
    <rPh sb="7" eb="10">
      <t>テイキテキ</t>
    </rPh>
    <rPh sb="11" eb="15">
      <t>ジンジイドウ</t>
    </rPh>
    <rPh sb="16" eb="18">
      <t>タヨウ</t>
    </rPh>
    <rPh sb="19" eb="21">
      <t>ショクバ</t>
    </rPh>
    <rPh sb="21" eb="23">
      <t>ケイケン</t>
    </rPh>
    <rPh sb="24" eb="25">
      <t>ツ</t>
    </rPh>
    <phoneticPr fontId="4"/>
  </si>
  <si>
    <t>人事制度面</t>
    <rPh sb="0" eb="4">
      <t>ジンジセイド</t>
    </rPh>
    <rPh sb="4" eb="5">
      <t>メン</t>
    </rPh>
    <phoneticPr fontId="4"/>
  </si>
  <si>
    <t>定期的な職員アンケート等による組織風土の把握</t>
    <phoneticPr fontId="4"/>
  </si>
  <si>
    <t>特別職や部局長による職員と定期的な懇談会</t>
    <rPh sb="0" eb="2">
      <t>トクベツ</t>
    </rPh>
    <rPh sb="2" eb="3">
      <t>ショク</t>
    </rPh>
    <rPh sb="4" eb="7">
      <t>ブキョクチョウ</t>
    </rPh>
    <rPh sb="10" eb="12">
      <t>ショクイン</t>
    </rPh>
    <rPh sb="13" eb="16">
      <t>テイキテキ</t>
    </rPh>
    <rPh sb="17" eb="20">
      <t>コンダンカイ</t>
    </rPh>
    <phoneticPr fontId="4"/>
  </si>
  <si>
    <t>メンター制度</t>
    <rPh sb="4" eb="6">
      <t>セイド</t>
    </rPh>
    <phoneticPr fontId="4"/>
  </si>
  <si>
    <t>組織風土面</t>
    <rPh sb="0" eb="2">
      <t>ソシキ</t>
    </rPh>
    <rPh sb="2" eb="4">
      <t>フウド</t>
    </rPh>
    <rPh sb="4" eb="5">
      <t>メン</t>
    </rPh>
    <phoneticPr fontId="4"/>
  </si>
  <si>
    <t>㉑</t>
    <phoneticPr fontId="4"/>
  </si>
  <si>
    <t>㉒</t>
    <phoneticPr fontId="4"/>
  </si>
  <si>
    <t>㉓</t>
    <phoneticPr fontId="4"/>
  </si>
  <si>
    <t>㉔</t>
    <phoneticPr fontId="4"/>
  </si>
  <si>
    <t>㉕</t>
    <phoneticPr fontId="4"/>
  </si>
  <si>
    <r>
      <t>自治体の政策形成力向上への諸施策について</t>
    </r>
    <r>
      <rPr>
        <b/>
        <sz val="10"/>
        <rFont val="BIZ UDPゴシック"/>
        <family val="3"/>
        <charset val="128"/>
      </rPr>
      <t>（政策形成力・人材育成に関する調査 経年比較）</t>
    </r>
    <rPh sb="0" eb="3">
      <t>ジチタイ</t>
    </rPh>
    <rPh sb="4" eb="6">
      <t>セイサク</t>
    </rPh>
    <rPh sb="6" eb="8">
      <t>ケイセイ</t>
    </rPh>
    <rPh sb="8" eb="9">
      <t>リョク</t>
    </rPh>
    <rPh sb="9" eb="11">
      <t>コウジョウ</t>
    </rPh>
    <rPh sb="13" eb="16">
      <t>ショシサク</t>
    </rPh>
    <rPh sb="21" eb="25">
      <t>セイサクケイセイ</t>
    </rPh>
    <rPh sb="25" eb="26">
      <t>リョク</t>
    </rPh>
    <rPh sb="27" eb="29">
      <t>ジンザイ</t>
    </rPh>
    <rPh sb="29" eb="31">
      <t>イクセイ</t>
    </rPh>
    <rPh sb="32" eb="33">
      <t>カン</t>
    </rPh>
    <rPh sb="35" eb="37">
      <t>チョウサ</t>
    </rPh>
    <rPh sb="38" eb="40">
      <t>ケイネン</t>
    </rPh>
    <rPh sb="40" eb="42">
      <t>ヒカク</t>
    </rPh>
    <phoneticPr fontId="4"/>
  </si>
  <si>
    <r>
      <t>４．ご回答は、</t>
    </r>
    <r>
      <rPr>
        <b/>
        <u/>
        <sz val="14"/>
        <rFont val="BIZ UDPゴシック"/>
        <family val="3"/>
        <charset val="128"/>
      </rPr>
      <t>ＤＸ推進の観点から、Excelファイルを活用した回答、送信でお願い申しあげます。</t>
    </r>
    <rPh sb="9" eb="11">
      <t>スイシン</t>
    </rPh>
    <rPh sb="12" eb="14">
      <t>カンテン</t>
    </rPh>
    <rPh sb="27" eb="29">
      <t>カツヨウ</t>
    </rPh>
    <rPh sb="31" eb="33">
      <t>カイトウ</t>
    </rPh>
    <rPh sb="34" eb="36">
      <t>ソウシン</t>
    </rPh>
    <rPh sb="40" eb="41">
      <t>モウ</t>
    </rPh>
    <phoneticPr fontId="4"/>
  </si>
  <si>
    <r>
      <t>　Step1： WEBサイト（</t>
    </r>
    <r>
      <rPr>
        <b/>
        <sz val="11"/>
        <rFont val="BIZ UDPゴシック"/>
        <family val="3"/>
        <charset val="128"/>
      </rPr>
      <t>　</t>
    </r>
    <r>
      <rPr>
        <b/>
        <sz val="11"/>
        <color rgb="FF0066FF"/>
        <rFont val="BIZ UDPゴシック"/>
        <family val="3"/>
        <charset val="128"/>
      </rPr>
      <t>https://asurvey.jp/gov</t>
    </r>
    <r>
      <rPr>
        <sz val="11"/>
        <rFont val="BIZ UDPゴシック"/>
        <family val="3"/>
        <charset val="128"/>
      </rPr>
      <t>　）にアクセス</t>
    </r>
    <phoneticPr fontId="4"/>
  </si>
  <si>
    <t>https://asurvey.jp/a/do.php?id=gov</t>
    <phoneticPr fontId="4"/>
  </si>
  <si>
    <t>gov@asurvey.jp</t>
    <phoneticPr fontId="4"/>
  </si>
  <si>
    <r>
      <t xml:space="preserve">　（アップロードできない場合は、 「 </t>
    </r>
    <r>
      <rPr>
        <b/>
        <sz val="10"/>
        <color rgb="FF0066FF"/>
        <rFont val="BIZ UDPゴシック"/>
        <family val="3"/>
        <charset val="128"/>
      </rPr>
      <t>gov@asurvey.jp</t>
    </r>
    <r>
      <rPr>
        <sz val="10"/>
        <rFont val="BIZ UDPゴシック"/>
        <family val="3"/>
        <charset val="128"/>
      </rPr>
      <t xml:space="preserve"> 」へメールの添付ファイルとして送信ください）</t>
    </r>
    <rPh sb="12" eb="14">
      <t>バアイ</t>
    </rPh>
    <rPh sb="40" eb="42">
      <t>テンプ</t>
    </rPh>
    <rPh sb="49" eb="51">
      <t>ソウシン</t>
    </rPh>
    <phoneticPr fontId="4"/>
  </si>
  <si>
    <r>
      <t xml:space="preserve">　※「 </t>
    </r>
    <r>
      <rPr>
        <b/>
        <sz val="10"/>
        <color rgb="FF0066FF"/>
        <rFont val="BIZ UDPゴシック"/>
        <family val="3"/>
        <charset val="128"/>
      </rPr>
      <t>gov@asurvey.jp</t>
    </r>
    <r>
      <rPr>
        <sz val="10"/>
        <rFont val="BIZ UDPゴシック"/>
        <family val="3"/>
        <charset val="128"/>
      </rPr>
      <t xml:space="preserve"> 」に空メールをお送りいただければ、WEBサイトやダウンロードファイルのURLをご案内いたします。</t>
    </r>
    <rPh sb="21" eb="22">
      <t>カラ</t>
    </rPh>
    <rPh sb="27" eb="28">
      <t>オク</t>
    </rPh>
    <rPh sb="59" eb="61">
      <t>アンナイ</t>
    </rPh>
    <phoneticPr fontId="4"/>
  </si>
  <si>
    <t>　本調査は、一般社団法人日本能率協会が20１6年に894自治体より回答をいただいた「自治体　政策形成力・人材育成に関する調査」の第2回調査と1979年から約半世紀にわたり実施している「第45回当面する企業経営課題調査」との連動調査として実施するものです。　
　前回（第44回）調査では、全産業で『人材の強化（採用、育成、多様性への対応）』が経営課題の第1位となっています。そこで、人材や人事の経営課題について、民間企業、地方自治体、大学間の産業間横断比較を行い、実態把握と方向性を明らかにすることを目的に、本調査を実施するものです。
　本調査にご協力いただいた組織の方々には、調査結果をまとめた報告書（ＰＤＦ）をお送りいたします。
　今後の日本の各種組織の発展に活かしてまいりますので、ぜひともご協力くださいますようお願い申しあげます。</t>
    <rPh sb="10" eb="12">
      <t>ホウジン</t>
    </rPh>
    <rPh sb="23" eb="24">
      <t>ネン</t>
    </rPh>
    <rPh sb="28" eb="31">
      <t>ジチタイ</t>
    </rPh>
    <rPh sb="33" eb="35">
      <t>カイトウ</t>
    </rPh>
    <rPh sb="42" eb="45">
      <t>ジチタイ</t>
    </rPh>
    <rPh sb="46" eb="51">
      <t>セイサクケイセイリョク</t>
    </rPh>
    <rPh sb="52" eb="54">
      <t>ジンザイ</t>
    </rPh>
    <rPh sb="54" eb="56">
      <t>イクセイ</t>
    </rPh>
    <rPh sb="57" eb="58">
      <t>カン</t>
    </rPh>
    <rPh sb="60" eb="62">
      <t>チョウサ</t>
    </rPh>
    <rPh sb="64" eb="65">
      <t>ダイ</t>
    </rPh>
    <rPh sb="66" eb="67">
      <t>カイ</t>
    </rPh>
    <rPh sb="67" eb="69">
      <t>チョウサ</t>
    </rPh>
    <rPh sb="77" eb="78">
      <t>ヤク</t>
    </rPh>
    <rPh sb="78" eb="81">
      <t>ハンセイキ</t>
    </rPh>
    <rPh sb="96" eb="98">
      <t>トウメン</t>
    </rPh>
    <rPh sb="113" eb="115">
      <t>チョウサ</t>
    </rPh>
    <rPh sb="118" eb="120">
      <t>ジッシ</t>
    </rPh>
    <rPh sb="130" eb="132">
      <t>ゼンカイ</t>
    </rPh>
    <rPh sb="133" eb="134">
      <t>ダイ</t>
    </rPh>
    <rPh sb="136" eb="137">
      <t>カイ</t>
    </rPh>
    <rPh sb="138" eb="140">
      <t>チョウサ</t>
    </rPh>
    <rPh sb="151" eb="153">
      <t>キョウカ</t>
    </rPh>
    <rPh sb="154" eb="156">
      <t>サイヨウ</t>
    </rPh>
    <rPh sb="157" eb="159">
      <t>イクセイ</t>
    </rPh>
    <rPh sb="160" eb="163">
      <t>タヨウセイ</t>
    </rPh>
    <rPh sb="165" eb="167">
      <t>タイオウ</t>
    </rPh>
    <rPh sb="170" eb="174">
      <t>ケイエイカダイ</t>
    </rPh>
    <rPh sb="175" eb="176">
      <t>ダイ</t>
    </rPh>
    <rPh sb="177" eb="178">
      <t>イ</t>
    </rPh>
    <rPh sb="190" eb="192">
      <t>ジンザイ</t>
    </rPh>
    <rPh sb="193" eb="195">
      <t>ジンジ</t>
    </rPh>
    <rPh sb="196" eb="200">
      <t>ケイエイカダイ</t>
    </rPh>
    <rPh sb="205" eb="207">
      <t>ミンカン</t>
    </rPh>
    <rPh sb="207" eb="209">
      <t>キギョウ</t>
    </rPh>
    <rPh sb="210" eb="215">
      <t>チホウジチタイ</t>
    </rPh>
    <rPh sb="216" eb="218">
      <t>ダイガク</t>
    </rPh>
    <rPh sb="218" eb="219">
      <t>カン</t>
    </rPh>
    <rPh sb="220" eb="223">
      <t>サンギョウカン</t>
    </rPh>
    <rPh sb="223" eb="225">
      <t>オウダン</t>
    </rPh>
    <rPh sb="225" eb="227">
      <t>ヒカク</t>
    </rPh>
    <rPh sb="228" eb="229">
      <t>オコナ</t>
    </rPh>
    <rPh sb="231" eb="233">
      <t>ジッタイ</t>
    </rPh>
    <rPh sb="233" eb="235">
      <t>ハアク</t>
    </rPh>
    <rPh sb="236" eb="239">
      <t>ホウコウセイ</t>
    </rPh>
    <rPh sb="240" eb="241">
      <t>アキ</t>
    </rPh>
    <rPh sb="249" eb="251">
      <t>モクテキ</t>
    </rPh>
    <rPh sb="253" eb="256">
      <t>ホンチョウサ</t>
    </rPh>
    <rPh sb="257" eb="259">
      <t>ジッシ</t>
    </rPh>
    <rPh sb="280" eb="282">
      <t>ソシキ</t>
    </rPh>
    <rPh sb="288" eb="290">
      <t>チョウサ</t>
    </rPh>
    <rPh sb="290" eb="292">
      <t>ケッカ</t>
    </rPh>
    <rPh sb="299" eb="300">
      <t>ショ</t>
    </rPh>
    <rPh sb="307" eb="308">
      <t>オク</t>
    </rPh>
    <rPh sb="320" eb="322">
      <t>ニホン</t>
    </rPh>
    <rPh sb="323" eb="325">
      <t>カクシュ</t>
    </rPh>
    <rPh sb="325" eb="327">
      <t>ソシキ</t>
    </rPh>
    <phoneticPr fontId="4"/>
  </si>
  <si>
    <t>グローバル人材の育成・登用</t>
    <phoneticPr fontId="4"/>
  </si>
  <si>
    <t>次世代幹部層の発掘・育成</t>
    <rPh sb="3" eb="5">
      <t>カンブ</t>
    </rPh>
    <phoneticPr fontId="4"/>
  </si>
  <si>
    <t>問13</t>
    <rPh sb="0" eb="1">
      <t>トイ</t>
    </rPh>
    <phoneticPr fontId="4"/>
  </si>
  <si>
    <t>選択肢一覧</t>
    <rPh sb="0" eb="3">
      <t>センタクシ</t>
    </rPh>
    <rPh sb="3" eb="5">
      <t>イチラン</t>
    </rPh>
    <phoneticPr fontId="4"/>
  </si>
  <si>
    <t>問14　</t>
    <phoneticPr fontId="4"/>
  </si>
  <si>
    <t>■組織で政策形成力・成果創出に向けて取り組んでいる制度・仕組みについて</t>
    <rPh sb="28" eb="30">
      <t>シク</t>
    </rPh>
    <phoneticPr fontId="4"/>
  </si>
  <si>
    <t>貴庁が組織・職員の政策形成力や成果創出等のために取り組んでいる制度・仕組みについて、</t>
    <rPh sb="31" eb="33">
      <t>セイド</t>
    </rPh>
    <phoneticPr fontId="4"/>
  </si>
  <si>
    <t>住民・事業者による新規事業や政策提案制度</t>
    <rPh sb="0" eb="2">
      <t>ジュウミン</t>
    </rPh>
    <phoneticPr fontId="4"/>
  </si>
  <si>
    <t>市政全般についての外部（住民・有識者）評価</t>
    <rPh sb="12" eb="14">
      <t>ジュウミン</t>
    </rPh>
    <phoneticPr fontId="4"/>
  </si>
  <si>
    <t>政策管理と人事評価の連動（予算編成結果(質と量)と人事評価の目標に齟齬や抜けもれがないように確認・調整する仕組み）</t>
    <phoneticPr fontId="4"/>
  </si>
  <si>
    <t>プロジェクト期間等の仕事の区切りを踏まえた在任期間設定
（〇〇が終わるまで動かさないで最後まで担当させる）</t>
    <rPh sb="6" eb="8">
      <t>キカン</t>
    </rPh>
    <rPh sb="8" eb="9">
      <t>トウ</t>
    </rPh>
    <rPh sb="10" eb="12">
      <t>シゴト</t>
    </rPh>
    <rPh sb="13" eb="15">
      <t>クギ</t>
    </rPh>
    <rPh sb="17" eb="18">
      <t>フ</t>
    </rPh>
    <rPh sb="21" eb="23">
      <t>ザイニン</t>
    </rPh>
    <rPh sb="23" eb="25">
      <t>キカン</t>
    </rPh>
    <rPh sb="25" eb="27">
      <t>セッテイ</t>
    </rPh>
    <rPh sb="32" eb="33">
      <t>オ</t>
    </rPh>
    <rPh sb="37" eb="38">
      <t>ウゴ</t>
    </rPh>
    <rPh sb="43" eb="45">
      <t>サイゴ</t>
    </rPh>
    <rPh sb="47" eb="49">
      <t>タントウ</t>
    </rPh>
    <phoneticPr fontId="4"/>
  </si>
  <si>
    <t>直属の上司・先輩とのコミュニケーション機会としての面談
（民間での１ｏｎ１ミーティング）　※人事評価面談とは別</t>
    <rPh sb="0" eb="2">
      <t>チョクゾク</t>
    </rPh>
    <rPh sb="3" eb="5">
      <t>ジョウシ</t>
    </rPh>
    <rPh sb="6" eb="8">
      <t>センパイ</t>
    </rPh>
    <rPh sb="19" eb="21">
      <t>キカイ</t>
    </rPh>
    <rPh sb="25" eb="27">
      <t>メンダン</t>
    </rPh>
    <rPh sb="29" eb="31">
      <t>ミンカン</t>
    </rPh>
    <rPh sb="46" eb="50">
      <t>ジンジヒョウカ</t>
    </rPh>
    <rPh sb="50" eb="52">
      <t>メンダン</t>
    </rPh>
    <rPh sb="54" eb="55">
      <t>ベツ</t>
    </rPh>
    <phoneticPr fontId="4"/>
  </si>
  <si>
    <t>）</t>
    <phoneticPr fontId="4"/>
  </si>
  <si>
    <t>アンケートの提出方法について</t>
    <rPh sb="6" eb="8">
      <t>テイシュツ</t>
    </rPh>
    <rPh sb="8" eb="10">
      <t>ホウホウ</t>
    </rPh>
    <phoneticPr fontId="4"/>
  </si>
  <si>
    <r>
      <t>職員の確保状況や円滑な事務運営のための諸施策について</t>
    </r>
    <r>
      <rPr>
        <b/>
        <sz val="10"/>
        <rFont val="BIZ UDPゴシック"/>
        <family val="3"/>
        <charset val="128"/>
      </rPr>
      <t>（経営課題　産業間比較用設問）</t>
    </r>
    <rPh sb="0" eb="2">
      <t>ショクイン</t>
    </rPh>
    <rPh sb="3" eb="5">
      <t>カクホ</t>
    </rPh>
    <rPh sb="5" eb="7">
      <t>ジョウキョウ</t>
    </rPh>
    <rPh sb="8" eb="10">
      <t>エンカツ</t>
    </rPh>
    <rPh sb="11" eb="15">
      <t>ジムウンエイ</t>
    </rPh>
    <rPh sb="19" eb="22">
      <t>ショシサク</t>
    </rPh>
    <rPh sb="27" eb="29">
      <t>ケイエイ</t>
    </rPh>
    <rPh sb="29" eb="31">
      <t>カダイ</t>
    </rPh>
    <rPh sb="32" eb="35">
      <t>サンギョウカン</t>
    </rPh>
    <rPh sb="35" eb="38">
      <t>ヒカクヨウ</t>
    </rPh>
    <rPh sb="38" eb="40">
      <t>セツモン</t>
    </rPh>
    <phoneticPr fontId="4"/>
  </si>
  <si>
    <r>
      <t>人材育成・教育において重視しているテーマ・研修</t>
    </r>
    <r>
      <rPr>
        <b/>
        <sz val="10"/>
        <rFont val="BIZ UDPゴシック"/>
        <family val="3"/>
        <charset val="128"/>
      </rPr>
      <t>（経営課題　産業間比較用設問）</t>
    </r>
    <rPh sb="0" eb="2">
      <t>ジンザイ</t>
    </rPh>
    <rPh sb="2" eb="4">
      <t>イクセイ</t>
    </rPh>
    <rPh sb="5" eb="7">
      <t>キョウイク</t>
    </rPh>
    <rPh sb="11" eb="13">
      <t>ジュウシ</t>
    </rPh>
    <rPh sb="21" eb="23">
      <t>ケンシュウ</t>
    </rPh>
    <phoneticPr fontId="4"/>
  </si>
  <si>
    <r>
      <t>持続的な行財政経営・運営に向けて</t>
    </r>
    <r>
      <rPr>
        <b/>
        <sz val="10"/>
        <rFont val="BIZ UDPゴシック"/>
        <family val="3"/>
        <charset val="128"/>
      </rPr>
      <t>（政策形成力・人材育成に関する調査 新規設問）</t>
    </r>
    <rPh sb="0" eb="3">
      <t>ジゾクテキ</t>
    </rPh>
    <rPh sb="4" eb="7">
      <t>ギョウザイセイ</t>
    </rPh>
    <rPh sb="7" eb="9">
      <t>ケイエイ</t>
    </rPh>
    <rPh sb="10" eb="12">
      <t>ウンエイ</t>
    </rPh>
    <rPh sb="13" eb="14">
      <t>ム</t>
    </rPh>
    <rPh sb="34" eb="36">
      <t>シンキ</t>
    </rPh>
    <rPh sb="36" eb="38">
      <t>セツモン</t>
    </rPh>
    <phoneticPr fontId="4"/>
  </si>
  <si>
    <t>問15</t>
    <rPh sb="0" eb="1">
      <t>トイ</t>
    </rPh>
    <phoneticPr fontId="4"/>
  </si>
  <si>
    <t>回答欄</t>
    <rPh sb="0" eb="3">
      <t>カイトウラン</t>
    </rPh>
    <phoneticPr fontId="4"/>
  </si>
  <si>
    <t>選択肢</t>
    <rPh sb="0" eb="3">
      <t>センタクシ</t>
    </rPh>
    <phoneticPr fontId="4"/>
  </si>
  <si>
    <t>※財調＝財政調整基金</t>
    <rPh sb="1" eb="3">
      <t>ザイチョウ</t>
    </rPh>
    <rPh sb="4" eb="10">
      <t>ザイセイチョウセイキキン</t>
    </rPh>
    <phoneticPr fontId="4"/>
  </si>
  <si>
    <r>
      <t>⑴5年後の財政状況</t>
    </r>
    <r>
      <rPr>
        <u/>
        <sz val="10"/>
        <rFont val="BIZ UDPゴシック"/>
        <family val="3"/>
        <charset val="128"/>
      </rPr>
      <t>予測</t>
    </r>
    <rPh sb="2" eb="4">
      <t>ネンゴ</t>
    </rPh>
    <rPh sb="5" eb="7">
      <t>ザイセイ</t>
    </rPh>
    <rPh sb="7" eb="9">
      <t>ジョウキョウ</t>
    </rPh>
    <rPh sb="9" eb="11">
      <t>ヨソク</t>
    </rPh>
    <phoneticPr fontId="4"/>
  </si>
  <si>
    <t>　　（統廃合含む）</t>
    <rPh sb="3" eb="6">
      <t>トウハイゴウ</t>
    </rPh>
    <rPh sb="6" eb="7">
      <t>フク</t>
    </rPh>
    <phoneticPr fontId="4"/>
  </si>
  <si>
    <t>⑵公共施設の適正化・見直し</t>
    <rPh sb="1" eb="3">
      <t>コウキョウ</t>
    </rPh>
    <rPh sb="3" eb="5">
      <t>シセツ</t>
    </rPh>
    <rPh sb="6" eb="8">
      <t>テキセイ</t>
    </rPh>
    <rPh sb="8" eb="9">
      <t>カ</t>
    </rPh>
    <rPh sb="10" eb="12">
      <t>ミナオ</t>
    </rPh>
    <phoneticPr fontId="4"/>
  </si>
  <si>
    <t>⑶歳出の適正化</t>
    <rPh sb="1" eb="3">
      <t>サイシュツ</t>
    </rPh>
    <rPh sb="4" eb="6">
      <t>テキセイ</t>
    </rPh>
    <rPh sb="6" eb="7">
      <t>カ</t>
    </rPh>
    <phoneticPr fontId="4"/>
  </si>
  <si>
    <t>　　（公共施設見直し除く）</t>
    <rPh sb="3" eb="7">
      <t>コウキョウシセツ</t>
    </rPh>
    <rPh sb="7" eb="9">
      <t>ミナオ</t>
    </rPh>
    <rPh sb="10" eb="11">
      <t>ノゾ</t>
    </rPh>
    <phoneticPr fontId="4"/>
  </si>
  <si>
    <t>１．進んでいる　　　 ２.どちらかといえば進んでいる　　３．どちらかといえば進んでいない
４．進んでいない　  ５．歳出の適正化をする必要性が少ない</t>
    <rPh sb="2" eb="3">
      <t>スス</t>
    </rPh>
    <rPh sb="21" eb="22">
      <t>スス</t>
    </rPh>
    <rPh sb="38" eb="39">
      <t>スス</t>
    </rPh>
    <rPh sb="47" eb="48">
      <t>スス</t>
    </rPh>
    <rPh sb="58" eb="60">
      <t>サイシュツ</t>
    </rPh>
    <rPh sb="61" eb="64">
      <t>テキセイカ</t>
    </rPh>
    <rPh sb="67" eb="70">
      <t>ヒツヨウセイ</t>
    </rPh>
    <rPh sb="71" eb="72">
      <t>スク</t>
    </rPh>
    <phoneticPr fontId="4"/>
  </si>
  <si>
    <t>１位</t>
    <rPh sb="1" eb="2">
      <t>イ</t>
    </rPh>
    <phoneticPr fontId="4"/>
  </si>
  <si>
    <t>２位</t>
    <rPh sb="1" eb="2">
      <t>イ</t>
    </rPh>
    <phoneticPr fontId="4"/>
  </si>
  <si>
    <r>
      <t>⑷－Ａ</t>
    </r>
    <r>
      <rPr>
        <u/>
        <sz val="10"/>
        <rFont val="BIZ UDPゴシック"/>
        <family val="3"/>
        <charset val="128"/>
      </rPr>
      <t>　⑶の設問で、１．２．を選択した自治体とし</t>
    </r>
    <r>
      <rPr>
        <sz val="10"/>
        <rFont val="BIZ UDPゴシック"/>
        <family val="3"/>
        <charset val="128"/>
      </rPr>
      <t>て、歳出の適正化が進んだ事由 上位３つ</t>
    </r>
    <rPh sb="6" eb="8">
      <t>セツモン</t>
    </rPh>
    <rPh sb="15" eb="17">
      <t>センタク</t>
    </rPh>
    <rPh sb="19" eb="22">
      <t>ジチタイ</t>
    </rPh>
    <rPh sb="26" eb="28">
      <t>サイシュツ</t>
    </rPh>
    <rPh sb="29" eb="32">
      <t>テキセイカ</t>
    </rPh>
    <rPh sb="33" eb="34">
      <t>スス</t>
    </rPh>
    <rPh sb="36" eb="38">
      <t>ジユウ</t>
    </rPh>
    <rPh sb="39" eb="41">
      <t>ジョウイ</t>
    </rPh>
    <phoneticPr fontId="4"/>
  </si>
  <si>
    <r>
      <t>⑷－Ｂ　</t>
    </r>
    <r>
      <rPr>
        <u/>
        <sz val="10"/>
        <rFont val="BIZ UDPゴシック"/>
        <family val="3"/>
        <charset val="128"/>
      </rPr>
      <t>⑶の設問で、３．４．を選択した自治体として</t>
    </r>
    <r>
      <rPr>
        <sz val="10"/>
        <rFont val="BIZ UDPゴシック"/>
        <family val="3"/>
        <charset val="128"/>
      </rPr>
      <t>、歳出の適正化が進まない事由 上位３つ</t>
    </r>
    <rPh sb="6" eb="8">
      <t>セツモン</t>
    </rPh>
    <rPh sb="15" eb="17">
      <t>センタク</t>
    </rPh>
    <rPh sb="19" eb="22">
      <t>ジチタイ</t>
    </rPh>
    <rPh sb="26" eb="28">
      <t>サイシュツ</t>
    </rPh>
    <rPh sb="29" eb="32">
      <t>テキセイカ</t>
    </rPh>
    <rPh sb="33" eb="34">
      <t>スス</t>
    </rPh>
    <rPh sb="37" eb="39">
      <t>ジユウ</t>
    </rPh>
    <rPh sb="40" eb="42">
      <t>ジョウイ</t>
    </rPh>
    <phoneticPr fontId="4"/>
  </si>
  <si>
    <t>３位</t>
    <rPh sb="1" eb="2">
      <t>イ</t>
    </rPh>
    <phoneticPr fontId="4"/>
  </si>
  <si>
    <t>１．適正化・見直しが進み、財政負担減少　２．適正化・見直しが進むも、財政への影響少ない
３．進んでない（施設総量目標の明示あり） 　４．進んでない（施設総量目標の明示なし）</t>
    <rPh sb="2" eb="5">
      <t>テキセイカ</t>
    </rPh>
    <rPh sb="6" eb="8">
      <t>ミナオ</t>
    </rPh>
    <rPh sb="10" eb="11">
      <t>スス</t>
    </rPh>
    <rPh sb="13" eb="15">
      <t>ザイセイ</t>
    </rPh>
    <rPh sb="15" eb="17">
      <t>フタン</t>
    </rPh>
    <rPh sb="17" eb="19">
      <t>ゲンショウ</t>
    </rPh>
    <rPh sb="22" eb="25">
      <t>テキセイカ</t>
    </rPh>
    <rPh sb="26" eb="28">
      <t>ミナオ</t>
    </rPh>
    <rPh sb="30" eb="31">
      <t>スス</t>
    </rPh>
    <rPh sb="34" eb="36">
      <t>ザイセイ</t>
    </rPh>
    <rPh sb="38" eb="40">
      <t>エイキョウ</t>
    </rPh>
    <rPh sb="40" eb="41">
      <t>スク</t>
    </rPh>
    <rPh sb="46" eb="47">
      <t>スス</t>
    </rPh>
    <rPh sb="52" eb="54">
      <t>シセツ</t>
    </rPh>
    <rPh sb="54" eb="56">
      <t>ソウリョウ</t>
    </rPh>
    <rPh sb="56" eb="58">
      <t>モクヒョウ</t>
    </rPh>
    <rPh sb="59" eb="61">
      <t>メイジ</t>
    </rPh>
    <rPh sb="68" eb="69">
      <t>スス</t>
    </rPh>
    <rPh sb="78" eb="80">
      <t>モクヒョウ</t>
    </rPh>
    <phoneticPr fontId="4"/>
  </si>
  <si>
    <t>１．財政再生基準に抵触　　２．早期健全化基準に抵触　　３．財調が標準財政規模の10％以下　
４．財調が標準財政規模の２０％以下　　５．持続的な財政運営ができている(1～４の状態にない）</t>
    <rPh sb="2" eb="4">
      <t>ザイセイ</t>
    </rPh>
    <rPh sb="4" eb="6">
      <t>サイセイ</t>
    </rPh>
    <rPh sb="6" eb="8">
      <t>キジュン</t>
    </rPh>
    <rPh sb="9" eb="11">
      <t>テイショク</t>
    </rPh>
    <rPh sb="15" eb="17">
      <t>ソウキ</t>
    </rPh>
    <rPh sb="17" eb="20">
      <t>ケンゼンカ</t>
    </rPh>
    <rPh sb="20" eb="22">
      <t>キジュン</t>
    </rPh>
    <rPh sb="23" eb="25">
      <t>テイショク</t>
    </rPh>
    <rPh sb="42" eb="44">
      <t>イカ</t>
    </rPh>
    <rPh sb="67" eb="70">
      <t>ジゾクテキ</t>
    </rPh>
    <rPh sb="71" eb="73">
      <t>ザイセイ</t>
    </rPh>
    <rPh sb="73" eb="75">
      <t>ウンエイ</t>
    </rPh>
    <rPh sb="86" eb="88">
      <t>ジョウタイ</t>
    </rPh>
    <phoneticPr fontId="4"/>
  </si>
  <si>
    <t>　　※現在の歳出状況の場合</t>
    <rPh sb="3" eb="5">
      <t>ゲンザイ</t>
    </rPh>
    <rPh sb="6" eb="8">
      <t>サイシュツ</t>
    </rPh>
    <rPh sb="8" eb="10">
      <t>ジョウキョウ</t>
    </rPh>
    <rPh sb="11" eb="13">
      <t>バアイ</t>
    </rPh>
    <phoneticPr fontId="4"/>
  </si>
  <si>
    <r>
      <t xml:space="preserve">問16-1 </t>
    </r>
    <r>
      <rPr>
        <b/>
        <sz val="10.5"/>
        <rFont val="BIZ UDPゴシック"/>
        <family val="3"/>
        <charset val="128"/>
      </rPr>
      <t>導入</t>
    </r>
    <r>
      <rPr>
        <sz val="10.5"/>
        <rFont val="BIZ UDPゴシック"/>
        <family val="3"/>
        <charset val="128"/>
      </rPr>
      <t>状況</t>
    </r>
    <rPh sb="0" eb="1">
      <t>トイ</t>
    </rPh>
    <rPh sb="6" eb="8">
      <t>ドウニュウ</t>
    </rPh>
    <rPh sb="8" eb="10">
      <t>ジョウキョウ</t>
    </rPh>
    <phoneticPr fontId="4"/>
  </si>
  <si>
    <r>
      <t xml:space="preserve">問16-２ </t>
    </r>
    <r>
      <rPr>
        <b/>
        <sz val="10.5"/>
        <rFont val="BIZ UDPゴシック"/>
        <family val="3"/>
        <charset val="128"/>
      </rPr>
      <t>機能</t>
    </r>
    <r>
      <rPr>
        <sz val="10.5"/>
        <rFont val="BIZ UDPゴシック"/>
        <family val="3"/>
        <charset val="128"/>
      </rPr>
      <t>状況</t>
    </r>
    <rPh sb="0" eb="1">
      <t>トイ</t>
    </rPh>
    <rPh sb="6" eb="8">
      <t>キノウ</t>
    </rPh>
    <rPh sb="8" eb="10">
      <t>ジョウキョウ</t>
    </rPh>
    <phoneticPr fontId="4"/>
  </si>
  <si>
    <t>与那国町</t>
  </si>
  <si>
    <t>473821</t>
  </si>
  <si>
    <t>竹富町</t>
  </si>
  <si>
    <t>473812</t>
  </si>
  <si>
    <t>多良間村</t>
  </si>
  <si>
    <t>473758</t>
  </si>
  <si>
    <t>八重瀬町</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</si>
  <si>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</si>
  <si>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</si>
  <si>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</si>
  <si>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</si>
  <si>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</si>
  <si>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</si>
  <si>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</si>
  <si>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</si>
  <si>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</si>
  <si>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</si>
  <si>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</si>
  <si>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</si>
  <si>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</si>
  <si>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</si>
  <si>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</si>
  <si>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</si>
  <si>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</si>
  <si>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</si>
  <si>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</si>
  <si>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</si>
  <si>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</si>
  <si>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</si>
  <si>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</si>
  <si>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</si>
  <si>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473294</t>
  </si>
  <si>
    <t>中城村</t>
  </si>
  <si>
    <t>473286</t>
  </si>
  <si>
    <t>北中城村</t>
  </si>
  <si>
    <t>473278</t>
  </si>
  <si>
    <t>北谷町</t>
  </si>
  <si>
    <t>473260</t>
  </si>
  <si>
    <t>嘉手納町</t>
  </si>
  <si>
    <t>473251</t>
  </si>
  <si>
    <t>読谷村</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</si>
  <si>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</si>
  <si>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</si>
  <si>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</si>
  <si>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</si>
  <si>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</si>
  <si>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</si>
  <si>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</si>
  <si>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</si>
  <si>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</si>
  <si>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</si>
  <si>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</si>
  <si>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</si>
  <si>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</si>
  <si>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</si>
  <si>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</si>
  <si>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</si>
  <si>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</si>
  <si>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</si>
  <si>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</si>
  <si>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</si>
  <si>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</si>
  <si>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</si>
  <si>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</si>
  <si>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</si>
  <si>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</si>
  <si>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</si>
  <si>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</si>
  <si>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</si>
  <si>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</si>
  <si>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</si>
  <si>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</si>
  <si>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</si>
  <si>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</si>
  <si>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</si>
  <si>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</si>
  <si>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</si>
  <si>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</si>
  <si>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</si>
  <si>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</si>
  <si>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</si>
  <si>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</si>
  <si>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沖縄県</t>
    <phoneticPr fontId="4"/>
  </si>
  <si>
    <t>470007</t>
    <phoneticPr fontId="4"/>
  </si>
  <si>
    <t>与論町</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</si>
  <si>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</si>
  <si>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</si>
  <si>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</si>
  <si>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</si>
  <si>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</si>
  <si>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</si>
  <si>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</si>
  <si>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</si>
  <si>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</si>
  <si>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</si>
  <si>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</si>
  <si>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</si>
  <si>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</si>
  <si>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</si>
  <si>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</si>
  <si>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</si>
  <si>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</si>
  <si>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</si>
  <si>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</si>
  <si>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</si>
  <si>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</si>
  <si>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</si>
  <si>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465054</t>
  </si>
  <si>
    <t>南種子町</t>
  </si>
  <si>
    <t>465020</t>
  </si>
  <si>
    <t>中種子町</t>
  </si>
  <si>
    <t>465011</t>
  </si>
  <si>
    <t>肝付町</t>
  </si>
  <si>
    <t>464929</t>
  </si>
  <si>
    <t>南大隅町</t>
  </si>
  <si>
    <t>464911</t>
  </si>
  <si>
    <t>錦江町</t>
  </si>
  <si>
    <t>464902</t>
  </si>
  <si>
    <t>東串良町</t>
  </si>
  <si>
    <t>464821</t>
  </si>
  <si>
    <t>大崎町</t>
  </si>
  <si>
    <t>464686</t>
  </si>
  <si>
    <t>湧水町</t>
  </si>
  <si>
    <t>464520</t>
  </si>
  <si>
    <t>長島町</t>
  </si>
  <si>
    <t>464040</t>
  </si>
  <si>
    <t>さつま町</t>
  </si>
  <si>
    <t>463922</t>
  </si>
  <si>
    <t>十島村</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</si>
  <si>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</si>
  <si>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</si>
  <si>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</si>
  <si>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</si>
  <si>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</si>
  <si>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</si>
  <si>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</si>
  <si>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</si>
  <si>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</si>
  <si>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</si>
  <si>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</si>
  <si>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</si>
  <si>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</si>
  <si>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</si>
  <si>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</si>
  <si>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</si>
  <si>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</si>
  <si>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</si>
  <si>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</si>
  <si>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</si>
  <si>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</si>
  <si>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</si>
  <si>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</si>
  <si>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</si>
  <si>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</si>
  <si>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</si>
  <si>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</si>
  <si>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</si>
  <si>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</si>
  <si>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</si>
  <si>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</si>
  <si>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</si>
  <si>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</si>
  <si>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</si>
  <si>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</si>
  <si>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</si>
  <si>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</si>
  <si>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</si>
  <si>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</si>
  <si>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</si>
  <si>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</si>
  <si>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鹿児島県</t>
    <phoneticPr fontId="4"/>
  </si>
  <si>
    <t>460001</t>
    <phoneticPr fontId="4"/>
  </si>
  <si>
    <t>五ヶ瀬町</t>
  </si>
  <si>
    <t>454435</t>
  </si>
  <si>
    <t>日之影町</t>
  </si>
  <si>
    <t>454427</t>
  </si>
  <si>
    <t>高千穂町</t>
  </si>
  <si>
    <t>454419</t>
  </si>
  <si>
    <t>美郷町</t>
  </si>
  <si>
    <t>454311</t>
  </si>
  <si>
    <t>椎葉村</t>
  </si>
  <si>
    <t>454303</t>
  </si>
  <si>
    <t>諸塚村</t>
  </si>
  <si>
    <t>454290</t>
  </si>
  <si>
    <t>門川町</t>
  </si>
  <si>
    <t>454214</t>
  </si>
  <si>
    <t>都農町</t>
  </si>
  <si>
    <t>454061</t>
  </si>
  <si>
    <t>川南町</t>
  </si>
  <si>
    <t>454052</t>
  </si>
  <si>
    <t>木城町</t>
  </si>
  <si>
    <t>454044</t>
  </si>
  <si>
    <t>西米良村</t>
  </si>
  <si>
    <t>454036</t>
  </si>
  <si>
    <t>新富町</t>
  </si>
  <si>
    <t>454028</t>
  </si>
  <si>
    <t>高鍋町</t>
  </si>
  <si>
    <t>454010</t>
  </si>
  <si>
    <t>綾町</t>
  </si>
  <si>
    <t>453838</t>
  </si>
  <si>
    <t>国富町</t>
  </si>
  <si>
    <t>453820</t>
  </si>
  <si>
    <t>高原町</t>
  </si>
  <si>
    <t>453617</t>
  </si>
  <si>
    <t>三股町</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</si>
  <si>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</si>
  <si>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</si>
  <si>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</si>
  <si>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</si>
  <si>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</si>
  <si>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</si>
  <si>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</si>
  <si>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</si>
  <si>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</si>
  <si>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</si>
  <si>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</si>
  <si>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</si>
  <si>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</si>
  <si>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</si>
  <si>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</si>
  <si>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</si>
  <si>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</si>
  <si>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</si>
  <si>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</si>
  <si>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宮崎県</t>
    <phoneticPr fontId="4"/>
  </si>
  <si>
    <t>450006</t>
    <phoneticPr fontId="4"/>
  </si>
  <si>
    <t>玖珠町</t>
  </si>
  <si>
    <t>444626</t>
  </si>
  <si>
    <t>九重町</t>
  </si>
  <si>
    <t>444618</t>
  </si>
  <si>
    <t>日出町</t>
  </si>
  <si>
    <t>443417</t>
  </si>
  <si>
    <t>姫島村</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</si>
  <si>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</si>
  <si>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</si>
  <si>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</si>
  <si>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</si>
  <si>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</si>
  <si>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</si>
  <si>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</si>
  <si>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</si>
  <si>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</si>
  <si>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</si>
  <si>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</si>
  <si>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</si>
  <si>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</si>
  <si>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</si>
  <si>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</si>
  <si>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</si>
  <si>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</si>
  <si>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</si>
  <si>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</si>
  <si>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</si>
  <si>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</si>
  <si>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</si>
  <si>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</si>
  <si>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</si>
  <si>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</si>
  <si>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</si>
  <si>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</si>
  <si>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</si>
  <si>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</si>
  <si>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大分県</t>
    <phoneticPr fontId="4"/>
  </si>
  <si>
    <t>440001</t>
    <phoneticPr fontId="4"/>
  </si>
  <si>
    <t>苓北町</t>
  </si>
  <si>
    <t>435317</t>
  </si>
  <si>
    <t>あさぎり町</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</si>
  <si>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</si>
  <si>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</si>
  <si>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</si>
  <si>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</si>
  <si>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</si>
  <si>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</si>
  <si>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</si>
  <si>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</si>
  <si>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</si>
  <si>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</si>
  <si>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</si>
  <si>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</si>
  <si>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</si>
  <si>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</si>
  <si>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</si>
  <si>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</si>
  <si>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</si>
  <si>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</si>
  <si>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434841</t>
  </si>
  <si>
    <t>芦北町</t>
  </si>
  <si>
    <t>434825</t>
  </si>
  <si>
    <t>氷川町</t>
  </si>
  <si>
    <t>434680</t>
  </si>
  <si>
    <t>山都町</t>
  </si>
  <si>
    <t>434477</t>
  </si>
  <si>
    <t>甲佐町</t>
  </si>
  <si>
    <t>434442</t>
  </si>
  <si>
    <t>益城町</t>
  </si>
  <si>
    <t>434434</t>
  </si>
  <si>
    <t>嘉島町</t>
  </si>
  <si>
    <t>434426</t>
  </si>
  <si>
    <t>御船町</t>
  </si>
  <si>
    <t>434418</t>
  </si>
  <si>
    <t>南阿蘇村</t>
  </si>
  <si>
    <t>434337</t>
  </si>
  <si>
    <t>西原村</t>
  </si>
  <si>
    <t>434329</t>
  </si>
  <si>
    <t>高森町</t>
  </si>
  <si>
    <t>434281</t>
  </si>
  <si>
    <t>産山村</t>
  </si>
  <si>
    <t>434256</t>
  </si>
  <si>
    <t>小国町</t>
  </si>
  <si>
    <t>434248</t>
  </si>
  <si>
    <t>南小国町</t>
  </si>
  <si>
    <t>434230</t>
  </si>
  <si>
    <t>菊陽町</t>
  </si>
  <si>
    <t>434043</t>
  </si>
  <si>
    <t>大津町</t>
  </si>
  <si>
    <t>434035</t>
  </si>
  <si>
    <t>和水町</t>
  </si>
  <si>
    <t>433691</t>
  </si>
  <si>
    <t>長洲町</t>
  </si>
  <si>
    <t>433683</t>
  </si>
  <si>
    <t>南関町</t>
  </si>
  <si>
    <t>433675</t>
  </si>
  <si>
    <t>玉東町</t>
  </si>
  <si>
    <t>433641</t>
  </si>
  <si>
    <t>美里町</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</si>
  <si>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</si>
  <si>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</si>
  <si>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</si>
  <si>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</si>
  <si>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</si>
  <si>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</si>
  <si>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</si>
  <si>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</si>
  <si>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</si>
  <si>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</si>
  <si>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</si>
  <si>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</si>
  <si>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</si>
  <si>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</si>
  <si>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</si>
  <si>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</si>
  <si>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</si>
  <si>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</si>
  <si>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</si>
  <si>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</si>
  <si>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</si>
  <si>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</si>
  <si>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</si>
  <si>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</si>
  <si>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</si>
  <si>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</si>
  <si>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</si>
  <si>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熊本市</t>
  </si>
  <si>
    <t>431001</t>
  </si>
  <si>
    <t>熊本県</t>
    <phoneticPr fontId="4"/>
  </si>
  <si>
    <t>430005</t>
    <phoneticPr fontId="4"/>
  </si>
  <si>
    <t>新上五島町</t>
  </si>
  <si>
    <t>424111</t>
  </si>
  <si>
    <t>佐々町</t>
  </si>
  <si>
    <t>423912</t>
  </si>
  <si>
    <t>小値賀町</t>
  </si>
  <si>
    <t>423831</t>
  </si>
  <si>
    <t>波佐見町</t>
  </si>
  <si>
    <t>423238</t>
  </si>
  <si>
    <t>川棚町</t>
  </si>
  <si>
    <t>423220</t>
  </si>
  <si>
    <t>東彼杵町</t>
  </si>
  <si>
    <t>423211</t>
  </si>
  <si>
    <t>時津町</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</si>
  <si>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</si>
  <si>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</si>
  <si>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</si>
  <si>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</si>
  <si>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</si>
  <si>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</si>
  <si>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</si>
  <si>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</si>
  <si>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</si>
  <si>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</si>
  <si>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</si>
  <si>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</si>
  <si>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</si>
  <si>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</si>
  <si>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</si>
  <si>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</si>
  <si>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</si>
  <si>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</si>
  <si>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</si>
  <si>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</si>
  <si>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</si>
  <si>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</si>
  <si>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</si>
  <si>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</si>
  <si>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</si>
  <si>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</si>
  <si>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</si>
  <si>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</si>
  <si>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</si>
  <si>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長崎県</t>
    <phoneticPr fontId="4"/>
  </si>
  <si>
    <t>420000</t>
    <phoneticPr fontId="4"/>
  </si>
  <si>
    <t>太良町</t>
  </si>
  <si>
    <t>414417</t>
  </si>
  <si>
    <t>白石町</t>
  </si>
  <si>
    <t>414255</t>
  </si>
  <si>
    <t>江北町</t>
  </si>
  <si>
    <t>414247</t>
  </si>
  <si>
    <t>大町町</t>
  </si>
  <si>
    <t>414239</t>
  </si>
  <si>
    <t>有田町</t>
  </si>
  <si>
    <t>414018</t>
  </si>
  <si>
    <t>玄海町</t>
  </si>
  <si>
    <t>413879</t>
  </si>
  <si>
    <t>みやき町</t>
  </si>
  <si>
    <t>413461</t>
  </si>
  <si>
    <t>上峰町</t>
  </si>
  <si>
    <t>413453</t>
  </si>
  <si>
    <t>基山町</t>
  </si>
  <si>
    <t>413411</t>
  </si>
  <si>
    <t>吉野ヶ里町</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</si>
  <si>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</si>
  <si>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</si>
  <si>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</si>
  <si>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</si>
  <si>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</si>
  <si>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</si>
  <si>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</si>
  <si>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</si>
  <si>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</si>
  <si>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</si>
  <si>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</si>
  <si>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</si>
  <si>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</si>
  <si>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</si>
  <si>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</si>
  <si>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</si>
  <si>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</si>
  <si>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</si>
  <si>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</si>
  <si>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</si>
  <si>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</si>
  <si>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佐賀県</t>
    <phoneticPr fontId="4"/>
  </si>
  <si>
    <t>410004</t>
    <phoneticPr fontId="4"/>
  </si>
  <si>
    <t>築上町</t>
  </si>
  <si>
    <t>406473</t>
  </si>
  <si>
    <t>上毛町</t>
  </si>
  <si>
    <t>406465</t>
  </si>
  <si>
    <t>吉富町</t>
  </si>
  <si>
    <t>406422</t>
  </si>
  <si>
    <t>みやこ町</t>
  </si>
  <si>
    <t>406252</t>
  </si>
  <si>
    <t>苅田町</t>
  </si>
  <si>
    <t>406210</t>
  </si>
  <si>
    <t>福智町</t>
  </si>
  <si>
    <t>406104</t>
  </si>
  <si>
    <t>赤村</t>
  </si>
  <si>
    <t>406091</t>
  </si>
  <si>
    <t>大任町</t>
  </si>
  <si>
    <t>406082</t>
  </si>
  <si>
    <t>川崎町</t>
  </si>
  <si>
    <t>406058</t>
  </si>
  <si>
    <t>糸田町</t>
  </si>
  <si>
    <t>406040</t>
  </si>
  <si>
    <t>添田町</t>
  </si>
  <si>
    <t>406023</t>
  </si>
  <si>
    <t>香春町</t>
  </si>
  <si>
    <t>406015</t>
  </si>
  <si>
    <t>広川町</t>
  </si>
  <si>
    <t>405442</t>
  </si>
  <si>
    <t>大木町</t>
  </si>
  <si>
    <t>405221</t>
  </si>
  <si>
    <t>大刀洗町</t>
  </si>
  <si>
    <t>405035</t>
  </si>
  <si>
    <t>東峰村</t>
  </si>
  <si>
    <t>404489</t>
  </si>
  <si>
    <t>筑前町</t>
  </si>
  <si>
    <t>404471</t>
  </si>
  <si>
    <t>桂川町</t>
  </si>
  <si>
    <t>404217</t>
  </si>
  <si>
    <t>鞍手町</t>
  </si>
  <si>
    <t>404021</t>
  </si>
  <si>
    <t>小竹町</t>
  </si>
  <si>
    <t>404012</t>
  </si>
  <si>
    <t>遠賀町</t>
  </si>
  <si>
    <t>403849</t>
  </si>
  <si>
    <t>岡垣町</t>
  </si>
  <si>
    <t>403831</t>
  </si>
  <si>
    <t>水巻町</t>
  </si>
  <si>
    <t>403822</t>
  </si>
  <si>
    <t>芦屋町</t>
  </si>
  <si>
    <t>403814</t>
  </si>
  <si>
    <t>粕屋町</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</si>
  <si>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</si>
  <si>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</si>
  <si>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</si>
  <si>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</si>
  <si>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</si>
  <si>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</si>
  <si>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</si>
  <si>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</si>
  <si>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</si>
  <si>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</si>
  <si>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</si>
  <si>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</si>
  <si>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</si>
  <si>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4"/>
  </si>
  <si>
    <t>福岡県</t>
    <rPh sb="0" eb="3">
      <t>フクオカケン</t>
    </rPh>
    <phoneticPr fontId="4"/>
  </si>
  <si>
    <t>402311</t>
    <phoneticPr fontId="4"/>
  </si>
  <si>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</si>
  <si>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</si>
  <si>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</si>
  <si>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</si>
  <si>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</si>
  <si>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</si>
  <si>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</si>
  <si>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</si>
  <si>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</si>
  <si>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</si>
  <si>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</si>
  <si>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</si>
  <si>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</si>
  <si>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</si>
  <si>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</si>
  <si>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</si>
  <si>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</si>
  <si>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</si>
  <si>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</si>
  <si>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</si>
  <si>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</si>
  <si>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</si>
  <si>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</si>
  <si>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</si>
  <si>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</si>
  <si>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</si>
  <si>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</si>
  <si>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</si>
  <si>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</si>
  <si>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</si>
  <si>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</si>
  <si>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</si>
  <si>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</si>
  <si>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</si>
  <si>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</si>
  <si>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</si>
  <si>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</si>
  <si>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</si>
  <si>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</si>
  <si>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</si>
  <si>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</si>
  <si>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</si>
  <si>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</si>
  <si>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</si>
  <si>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</si>
  <si>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</si>
  <si>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</si>
  <si>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</si>
  <si>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</si>
  <si>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</si>
  <si>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</si>
  <si>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</si>
  <si>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福岡市</t>
  </si>
  <si>
    <t>401307</t>
  </si>
  <si>
    <t>北九州市</t>
  </si>
  <si>
    <t>401005</t>
  </si>
  <si>
    <t>福岡県</t>
    <phoneticPr fontId="4"/>
  </si>
  <si>
    <t>400009</t>
    <phoneticPr fontId="4"/>
  </si>
  <si>
    <t>黒潮町</t>
  </si>
  <si>
    <t>394289</t>
  </si>
  <si>
    <t>三原村</t>
  </si>
  <si>
    <t>394271</t>
  </si>
  <si>
    <t>大月町</t>
  </si>
  <si>
    <t>394246</t>
  </si>
  <si>
    <t>四万十町</t>
  </si>
  <si>
    <t>394122</t>
  </si>
  <si>
    <t>津野町</t>
  </si>
  <si>
    <t>394114</t>
  </si>
  <si>
    <t>日高村</t>
  </si>
  <si>
    <t>394106</t>
  </si>
  <si>
    <t>梼原町</t>
  </si>
  <si>
    <t>394050</t>
  </si>
  <si>
    <t>越知町</t>
  </si>
  <si>
    <t>394033</t>
  </si>
  <si>
    <t>佐川町</t>
  </si>
  <si>
    <t>394025</t>
  </si>
  <si>
    <t>中土佐町</t>
  </si>
  <si>
    <t>394017</t>
  </si>
  <si>
    <t>仁淀川町</t>
  </si>
  <si>
    <t>393878</t>
  </si>
  <si>
    <t>いの町</t>
  </si>
  <si>
    <t>393860</t>
  </si>
  <si>
    <t>大川村</t>
  </si>
  <si>
    <t>393649</t>
  </si>
  <si>
    <t>土佐町</t>
  </si>
  <si>
    <t>393631</t>
  </si>
  <si>
    <t>大豊町</t>
  </si>
  <si>
    <t>393444</t>
  </si>
  <si>
    <t>本山町</t>
  </si>
  <si>
    <t>393410</t>
  </si>
  <si>
    <t>芸西村</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</si>
  <si>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</si>
  <si>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</si>
  <si>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</si>
  <si>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</si>
  <si>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</si>
  <si>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</si>
  <si>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</si>
  <si>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</si>
  <si>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</si>
  <si>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</si>
  <si>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</si>
  <si>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</si>
  <si>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</si>
  <si>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</si>
  <si>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</si>
  <si>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</si>
  <si>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</si>
  <si>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</si>
  <si>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</si>
  <si>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</si>
  <si>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</si>
  <si>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</si>
  <si>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</si>
  <si>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</si>
  <si>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</si>
  <si>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</si>
  <si>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</si>
  <si>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</si>
  <si>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</si>
  <si>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</si>
  <si>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</si>
  <si>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</si>
  <si>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</si>
  <si>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</si>
  <si>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</si>
  <si>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高知県</t>
    <phoneticPr fontId="4"/>
  </si>
  <si>
    <t>390003</t>
    <phoneticPr fontId="4"/>
  </si>
  <si>
    <t>愛南町</t>
  </si>
  <si>
    <t>385069</t>
  </si>
  <si>
    <t>鬼北町</t>
  </si>
  <si>
    <t>384887</t>
  </si>
  <si>
    <t>松野町</t>
  </si>
  <si>
    <t>384844</t>
  </si>
  <si>
    <t>伊方町</t>
  </si>
  <si>
    <t>384429</t>
  </si>
  <si>
    <t>内子町</t>
  </si>
  <si>
    <t>384224</t>
  </si>
  <si>
    <t>砥部町</t>
  </si>
  <si>
    <t>384020</t>
  </si>
  <si>
    <t>松前町</t>
  </si>
  <si>
    <t>384011</t>
  </si>
  <si>
    <t>久万高原町</t>
  </si>
  <si>
    <t>383864</t>
  </si>
  <si>
    <t>上島町</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</si>
  <si>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</si>
  <si>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</si>
  <si>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</si>
  <si>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</si>
  <si>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</si>
  <si>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</si>
  <si>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</si>
  <si>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</si>
  <si>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</si>
  <si>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</si>
  <si>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</si>
  <si>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</si>
  <si>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</si>
  <si>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</si>
  <si>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</si>
  <si>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</si>
  <si>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</si>
  <si>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</si>
  <si>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</si>
  <si>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</si>
  <si>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</si>
  <si>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</si>
  <si>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</si>
  <si>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愛媛県</t>
    <phoneticPr fontId="4"/>
  </si>
  <si>
    <t>380008</t>
    <phoneticPr fontId="4"/>
  </si>
  <si>
    <t>まんのう町</t>
  </si>
  <si>
    <t>374067</t>
  </si>
  <si>
    <t>多度津町</t>
  </si>
  <si>
    <t>374041</t>
  </si>
  <si>
    <t>琴平町</t>
  </si>
  <si>
    <t>374032</t>
  </si>
  <si>
    <t>綾川町</t>
  </si>
  <si>
    <t>373877</t>
  </si>
  <si>
    <t>宇多津町</t>
  </si>
  <si>
    <t>373869</t>
  </si>
  <si>
    <t>直島町</t>
  </si>
  <si>
    <t>373648</t>
  </si>
  <si>
    <t>三木町</t>
  </si>
  <si>
    <t>373419</t>
  </si>
  <si>
    <t>小豆島町</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</si>
  <si>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</si>
  <si>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</si>
  <si>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</si>
  <si>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</si>
  <si>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</si>
  <si>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</si>
  <si>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</si>
  <si>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</si>
  <si>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</si>
  <si>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</si>
  <si>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</si>
  <si>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</si>
  <si>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</si>
  <si>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</si>
  <si>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</si>
  <si>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</si>
  <si>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</si>
  <si>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</si>
  <si>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</si>
  <si>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香川県</t>
    <phoneticPr fontId="4"/>
  </si>
  <si>
    <t>370002</t>
    <phoneticPr fontId="4"/>
  </si>
  <si>
    <t>東みよし町</t>
  </si>
  <si>
    <t>364894</t>
  </si>
  <si>
    <t>つるぎ町</t>
  </si>
  <si>
    <t>364681</t>
  </si>
  <si>
    <t>上板町</t>
  </si>
  <si>
    <t>364053</t>
  </si>
  <si>
    <t>板野町</t>
  </si>
  <si>
    <t>364045</t>
  </si>
  <si>
    <t>藍住町</t>
  </si>
  <si>
    <t>364037</t>
  </si>
  <si>
    <t>北島町</t>
  </si>
  <si>
    <t>364029</t>
  </si>
  <si>
    <t>松茂町</t>
  </si>
  <si>
    <t>364011</t>
  </si>
  <si>
    <t>海陽町</t>
  </si>
  <si>
    <t>363880</t>
  </si>
  <si>
    <t>美波町</t>
  </si>
  <si>
    <t>363871</t>
  </si>
  <si>
    <t>牟岐町</t>
  </si>
  <si>
    <t>363839</t>
  </si>
  <si>
    <t>那賀町</t>
  </si>
  <si>
    <t>363685</t>
  </si>
  <si>
    <t>神山町</t>
  </si>
  <si>
    <t>363421</t>
  </si>
  <si>
    <t>石井町</t>
  </si>
  <si>
    <t>363413</t>
  </si>
  <si>
    <t>佐那河内村</t>
  </si>
  <si>
    <t>363219</t>
  </si>
  <si>
    <t>上勝町</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</si>
  <si>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</si>
  <si>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</si>
  <si>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</si>
  <si>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</si>
  <si>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</si>
  <si>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</si>
  <si>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</si>
  <si>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</si>
  <si>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</si>
  <si>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</si>
  <si>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</si>
  <si>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</si>
  <si>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</si>
  <si>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</si>
  <si>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</si>
  <si>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</si>
  <si>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</si>
  <si>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</si>
  <si>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</si>
  <si>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徳島県</t>
    <phoneticPr fontId="4"/>
  </si>
  <si>
    <t>360007</t>
    <phoneticPr fontId="4"/>
  </si>
  <si>
    <t>阿武町</t>
  </si>
  <si>
    <t>355020</t>
  </si>
  <si>
    <t>平生町</t>
  </si>
  <si>
    <t>353442</t>
  </si>
  <si>
    <t>田布施町</t>
  </si>
  <si>
    <t>353434</t>
  </si>
  <si>
    <t>上関町</t>
  </si>
  <si>
    <t>353418</t>
  </si>
  <si>
    <t>和木町</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</si>
  <si>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</si>
  <si>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</si>
  <si>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</si>
  <si>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</si>
  <si>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</si>
  <si>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</si>
  <si>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</si>
  <si>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</si>
  <si>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</si>
  <si>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</si>
  <si>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</si>
  <si>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</si>
  <si>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</si>
  <si>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</si>
  <si>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</si>
  <si>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</si>
  <si>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</si>
  <si>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</si>
  <si>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</si>
  <si>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</si>
  <si>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</si>
  <si>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</si>
  <si>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</si>
  <si>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</si>
  <si>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</si>
  <si>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</si>
  <si>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</si>
  <si>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</si>
  <si>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</si>
  <si>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山口県</t>
    <phoneticPr fontId="4"/>
  </si>
  <si>
    <t>350001</t>
    <phoneticPr fontId="4"/>
  </si>
  <si>
    <t>神石高原町</t>
  </si>
  <si>
    <t>345458</t>
  </si>
  <si>
    <t>世羅町</t>
  </si>
  <si>
    <t>344621</t>
  </si>
  <si>
    <t>大崎上島町</t>
  </si>
  <si>
    <t>344311</t>
  </si>
  <si>
    <t>北広島町</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</si>
  <si>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</si>
  <si>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</si>
  <si>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</si>
  <si>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</si>
  <si>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</si>
  <si>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</si>
  <si>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</si>
  <si>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</si>
  <si>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</si>
  <si>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</si>
  <si>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</si>
  <si>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</si>
  <si>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</si>
  <si>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</si>
  <si>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</si>
  <si>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</si>
  <si>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</si>
  <si>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</si>
  <si>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</si>
  <si>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</si>
  <si>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</si>
  <si>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</si>
  <si>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</si>
  <si>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</si>
  <si>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</si>
  <si>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</si>
  <si>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</si>
  <si>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</si>
  <si>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</si>
  <si>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</si>
  <si>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</si>
  <si>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</si>
  <si>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</si>
  <si>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</si>
  <si>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</si>
  <si>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</si>
  <si>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</si>
  <si>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広島市</t>
  </si>
  <si>
    <t>341002</t>
  </si>
  <si>
    <t>広島県</t>
    <phoneticPr fontId="4"/>
  </si>
  <si>
    <t>340006</t>
    <phoneticPr fontId="4"/>
  </si>
  <si>
    <t>吉備中央町</t>
  </si>
  <si>
    <t>336815</t>
  </si>
  <si>
    <t>美咲町</t>
  </si>
  <si>
    <t>336661</t>
  </si>
  <si>
    <t>久米南町</t>
  </si>
  <si>
    <t>336637</t>
  </si>
  <si>
    <t>西粟倉村</t>
  </si>
  <si>
    <t>336432</t>
  </si>
  <si>
    <t>奈義町</t>
  </si>
  <si>
    <t>336238</t>
  </si>
  <si>
    <t>勝央町</t>
  </si>
  <si>
    <t>336220</t>
  </si>
  <si>
    <t>鏡野町</t>
  </si>
  <si>
    <t>336068</t>
  </si>
  <si>
    <t>新庄村</t>
  </si>
  <si>
    <t>335860</t>
  </si>
  <si>
    <t>矢掛町</t>
  </si>
  <si>
    <t>334618</t>
  </si>
  <si>
    <t>里庄町</t>
  </si>
  <si>
    <t>334456</t>
  </si>
  <si>
    <t>早島町</t>
  </si>
  <si>
    <t>334235</t>
  </si>
  <si>
    <t>和気町</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</si>
  <si>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</si>
  <si>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</si>
  <si>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</si>
  <si>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</si>
  <si>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</si>
  <si>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</si>
  <si>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</si>
  <si>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</si>
  <si>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</si>
  <si>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</si>
  <si>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</si>
  <si>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</si>
  <si>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</si>
  <si>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</si>
  <si>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</si>
  <si>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</si>
  <si>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</si>
  <si>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</si>
  <si>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</si>
  <si>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</si>
  <si>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</si>
  <si>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</si>
  <si>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</si>
  <si>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</si>
  <si>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</si>
  <si>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</si>
  <si>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</si>
  <si>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</si>
  <si>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</si>
  <si>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</si>
  <si>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331007</t>
  </si>
  <si>
    <t>岡山県</t>
    <phoneticPr fontId="4"/>
  </si>
  <si>
    <t>330001</t>
    <phoneticPr fontId="4"/>
  </si>
  <si>
    <t>隠岐の島町</t>
  </si>
  <si>
    <t>325287</t>
  </si>
  <si>
    <t>知夫村</t>
  </si>
  <si>
    <t>325279</t>
  </si>
  <si>
    <t>西ノ島町</t>
  </si>
  <si>
    <t>325261</t>
  </si>
  <si>
    <t>海士町</t>
  </si>
  <si>
    <t>325252</t>
  </si>
  <si>
    <t>吉賀町</t>
  </si>
  <si>
    <t>325058</t>
  </si>
  <si>
    <t>津和野町</t>
  </si>
  <si>
    <t>325015</t>
  </si>
  <si>
    <t>邑南町</t>
  </si>
  <si>
    <t>324493</t>
  </si>
  <si>
    <t>324485</t>
  </si>
  <si>
    <t>川本町</t>
  </si>
  <si>
    <t>324418</t>
  </si>
  <si>
    <t>飯南町</t>
  </si>
  <si>
    <t>323861</t>
  </si>
  <si>
    <t>奥出雲町</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</si>
  <si>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</si>
  <si>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</si>
  <si>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</si>
  <si>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</si>
  <si>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</si>
  <si>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</si>
  <si>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</si>
  <si>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</si>
  <si>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</si>
  <si>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</si>
  <si>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</si>
  <si>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</si>
  <si>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</si>
  <si>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</si>
  <si>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</si>
  <si>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</si>
  <si>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</si>
  <si>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島根県</t>
    <phoneticPr fontId="4"/>
  </si>
  <si>
    <t>320005</t>
    <phoneticPr fontId="4"/>
  </si>
  <si>
    <t>江府町</t>
  </si>
  <si>
    <t>314030</t>
  </si>
  <si>
    <t>日野町</t>
  </si>
  <si>
    <t>314021</t>
  </si>
  <si>
    <t>日南町</t>
  </si>
  <si>
    <t>314013</t>
  </si>
  <si>
    <t>伯耆町</t>
  </si>
  <si>
    <t>313904</t>
  </si>
  <si>
    <t>南部町</t>
  </si>
  <si>
    <t>313891</t>
  </si>
  <si>
    <t>大山町</t>
  </si>
  <si>
    <t>313866</t>
  </si>
  <si>
    <t>日吉津村</t>
  </si>
  <si>
    <t>313840</t>
  </si>
  <si>
    <t>北栄町</t>
  </si>
  <si>
    <t>313726</t>
  </si>
  <si>
    <t>琴浦町</t>
  </si>
  <si>
    <t>313718</t>
  </si>
  <si>
    <t>湯梨浜町</t>
  </si>
  <si>
    <t>313700</t>
  </si>
  <si>
    <t>三朝町</t>
  </si>
  <si>
    <t>313645</t>
  </si>
  <si>
    <t>八頭町</t>
  </si>
  <si>
    <t>313297</t>
  </si>
  <si>
    <t>智頭町</t>
  </si>
  <si>
    <t>313289</t>
  </si>
  <si>
    <t>若桜町</t>
  </si>
  <si>
    <t>313254</t>
  </si>
  <si>
    <t>岩美町</t>
  </si>
  <si>
    <t>313025</t>
  </si>
  <si>
    <t>境港市</t>
  </si>
  <si>
    <t>312045</t>
  </si>
  <si>
    <t>倉吉市</t>
  </si>
  <si>
    <t>312037</t>
  </si>
  <si>
    <t>米子市</t>
  </si>
  <si>
    <t>312029</t>
  </si>
  <si>
    <t>鳥取市</t>
  </si>
  <si>
    <t>312011</t>
  </si>
  <si>
    <t>鳥取県</t>
    <phoneticPr fontId="4"/>
  </si>
  <si>
    <t>310000</t>
    <phoneticPr fontId="4"/>
  </si>
  <si>
    <t>串本町</t>
  </si>
  <si>
    <t>304280</t>
  </si>
  <si>
    <t>北山村</t>
  </si>
  <si>
    <t>304271</t>
  </si>
  <si>
    <t>古座川町</t>
  </si>
  <si>
    <t>304247</t>
  </si>
  <si>
    <t>太地町</t>
  </si>
  <si>
    <t>304221</t>
  </si>
  <si>
    <t>那智勝浦町</t>
  </si>
  <si>
    <t>304212</t>
  </si>
  <si>
    <t>すさみ町</t>
  </si>
  <si>
    <t>304069</t>
  </si>
  <si>
    <t>上富田町</t>
  </si>
  <si>
    <t>304042</t>
  </si>
  <si>
    <t>白浜町</t>
  </si>
  <si>
    <t>304018</t>
  </si>
  <si>
    <t>日高川町</t>
  </si>
  <si>
    <t>303925</t>
  </si>
  <si>
    <t>みなべ町</t>
  </si>
  <si>
    <t>303917</t>
  </si>
  <si>
    <t>印南町</t>
  </si>
  <si>
    <t>303909</t>
  </si>
  <si>
    <t>由良町</t>
  </si>
  <si>
    <t>303836</t>
  </si>
  <si>
    <t>日高町</t>
  </si>
  <si>
    <t>303828</t>
  </si>
  <si>
    <t>美浜町</t>
  </si>
  <si>
    <t>303810</t>
  </si>
  <si>
    <t>有田川町</t>
  </si>
  <si>
    <t>303666</t>
  </si>
  <si>
    <t>303623</t>
  </si>
  <si>
    <t>湯浅町</t>
  </si>
  <si>
    <t>303615</t>
  </si>
  <si>
    <t>高野町</t>
  </si>
  <si>
    <t>303445</t>
  </si>
  <si>
    <t>九度山町</t>
  </si>
  <si>
    <t>303437</t>
  </si>
  <si>
    <t>かつらぎ町</t>
  </si>
  <si>
    <t>303411</t>
  </si>
  <si>
    <t>紀美野町</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</si>
  <si>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</si>
  <si>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</si>
  <si>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</si>
  <si>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</si>
  <si>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</si>
  <si>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</si>
  <si>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</si>
  <si>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</si>
  <si>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</si>
  <si>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</si>
  <si>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</si>
  <si>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</si>
  <si>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</si>
  <si>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</si>
  <si>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</si>
  <si>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</si>
  <si>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</si>
  <si>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</si>
  <si>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</si>
  <si>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和歌山県</t>
    <phoneticPr fontId="4"/>
  </si>
  <si>
    <t>300004</t>
    <phoneticPr fontId="4"/>
  </si>
  <si>
    <t>東吉野村</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</si>
  <si>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</si>
  <si>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</si>
  <si>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</si>
  <si>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</si>
  <si>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</si>
  <si>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</si>
  <si>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</si>
  <si>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</si>
  <si>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</si>
  <si>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</si>
  <si>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</si>
  <si>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</si>
  <si>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</si>
  <si>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</si>
  <si>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</si>
  <si>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</si>
  <si>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</si>
  <si>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</si>
  <si>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</si>
  <si>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</si>
  <si>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</si>
  <si>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</si>
  <si>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294276</t>
  </si>
  <si>
    <t>広陵町</t>
  </si>
  <si>
    <t>294268</t>
  </si>
  <si>
    <t>王寺町</t>
  </si>
  <si>
    <t>294250</t>
  </si>
  <si>
    <t>上牧町</t>
  </si>
  <si>
    <t>294241</t>
  </si>
  <si>
    <t>明日香村</t>
  </si>
  <si>
    <t>294021</t>
  </si>
  <si>
    <t>高取町</t>
  </si>
  <si>
    <t>294012</t>
  </si>
  <si>
    <t>御杖村</t>
  </si>
  <si>
    <t>293865</t>
  </si>
  <si>
    <t>曽爾村</t>
  </si>
  <si>
    <t>293857</t>
  </si>
  <si>
    <t>田原本町</t>
  </si>
  <si>
    <t>293636</t>
  </si>
  <si>
    <t>三宅町</t>
  </si>
  <si>
    <t>293628</t>
  </si>
  <si>
    <t>川西町</t>
  </si>
  <si>
    <t>293610</t>
  </si>
  <si>
    <t>安堵町</t>
  </si>
  <si>
    <t>293458</t>
  </si>
  <si>
    <t>斑鳩町</t>
  </si>
  <si>
    <t>293440</t>
  </si>
  <si>
    <t>三郷町</t>
  </si>
  <si>
    <t>293431</t>
  </si>
  <si>
    <t>平群町</t>
  </si>
  <si>
    <t>293423</t>
  </si>
  <si>
    <t>山添村</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</si>
  <si>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</si>
  <si>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</si>
  <si>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</si>
  <si>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</si>
  <si>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</si>
  <si>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</si>
  <si>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</si>
  <si>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</si>
  <si>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</si>
  <si>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</si>
  <si>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</si>
  <si>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</si>
  <si>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</si>
  <si>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</si>
  <si>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</si>
  <si>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</si>
  <si>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</si>
  <si>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</si>
  <si>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</si>
  <si>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</si>
  <si>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</si>
  <si>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</si>
  <si>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</si>
  <si>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</si>
  <si>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</si>
  <si>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奈良県</t>
    <phoneticPr fontId="4"/>
  </si>
  <si>
    <t>290009</t>
    <phoneticPr fontId="4"/>
  </si>
  <si>
    <t>新温泉町</t>
  </si>
  <si>
    <t>285862</t>
  </si>
  <si>
    <t>香美町</t>
  </si>
  <si>
    <t>285854</t>
  </si>
  <si>
    <t>佐用町</t>
  </si>
  <si>
    <t>285013</t>
  </si>
  <si>
    <t>上郡町</t>
  </si>
  <si>
    <t>284815</t>
  </si>
  <si>
    <t>太子町</t>
  </si>
  <si>
    <t>284645</t>
  </si>
  <si>
    <t>神河町</t>
  </si>
  <si>
    <t>284467</t>
  </si>
  <si>
    <t>福崎町</t>
  </si>
  <si>
    <t>284432</t>
  </si>
  <si>
    <t>市川町</t>
  </si>
  <si>
    <t>284424</t>
  </si>
  <si>
    <t>播磨町</t>
  </si>
  <si>
    <t>283827</t>
  </si>
  <si>
    <t>稲美町</t>
  </si>
  <si>
    <t>283819</t>
  </si>
  <si>
    <t>多可町</t>
  </si>
  <si>
    <t>283657</t>
  </si>
  <si>
    <t>猪名川町</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</si>
  <si>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</si>
  <si>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</si>
  <si>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</si>
  <si>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</si>
  <si>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</si>
  <si>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</si>
  <si>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</si>
  <si>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</si>
  <si>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</si>
  <si>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</si>
  <si>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</si>
  <si>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</si>
  <si>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</si>
  <si>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</si>
  <si>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</si>
  <si>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</si>
  <si>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</si>
  <si>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phoneticPr fontId="4"/>
  </si>
  <si>
    <t>282219</t>
    <phoneticPr fontId="4"/>
  </si>
  <si>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</si>
  <si>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</si>
  <si>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</si>
  <si>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</si>
  <si>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</si>
  <si>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</si>
  <si>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</si>
  <si>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</si>
  <si>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</si>
  <si>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</si>
  <si>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</si>
  <si>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</si>
  <si>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</si>
  <si>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</si>
  <si>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</si>
  <si>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</si>
  <si>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</si>
  <si>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</si>
  <si>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</si>
  <si>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</si>
  <si>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</si>
  <si>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</si>
  <si>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</si>
  <si>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</si>
  <si>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</si>
  <si>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</si>
  <si>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</si>
  <si>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</si>
  <si>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</si>
  <si>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</si>
  <si>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</si>
  <si>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</si>
  <si>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</si>
  <si>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</si>
  <si>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</si>
  <si>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</si>
  <si>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</si>
  <si>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</si>
  <si>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</si>
  <si>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281000</t>
  </si>
  <si>
    <t>兵庫県</t>
    <phoneticPr fontId="4"/>
  </si>
  <si>
    <t>280003</t>
    <phoneticPr fontId="4"/>
  </si>
  <si>
    <t>千早赤阪村</t>
  </si>
  <si>
    <t>273830</t>
  </si>
  <si>
    <t>河南町</t>
  </si>
  <si>
    <t>273821</t>
  </si>
  <si>
    <t>273813</t>
  </si>
  <si>
    <t>岬町</t>
  </si>
  <si>
    <t>273660</t>
  </si>
  <si>
    <t>田尻町</t>
  </si>
  <si>
    <t>273627</t>
  </si>
  <si>
    <t>熊取町</t>
  </si>
  <si>
    <t>273619</t>
  </si>
  <si>
    <t>忠岡町</t>
  </si>
  <si>
    <t>273414</t>
  </si>
  <si>
    <t>能勢町</t>
  </si>
  <si>
    <t>273228</t>
  </si>
  <si>
    <t>豊能町</t>
  </si>
  <si>
    <t>273210</t>
  </si>
  <si>
    <t>島本町</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</si>
  <si>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</si>
  <si>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</si>
  <si>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</si>
  <si>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</si>
  <si>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</si>
  <si>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</si>
  <si>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</si>
  <si>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</si>
  <si>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</si>
  <si>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</si>
  <si>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</si>
  <si>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</si>
  <si>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</si>
  <si>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</si>
  <si>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</si>
  <si>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</si>
  <si>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</si>
  <si>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</si>
  <si>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</si>
  <si>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</si>
  <si>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</si>
  <si>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</si>
  <si>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</si>
  <si>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</si>
  <si>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</si>
  <si>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</si>
  <si>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</si>
  <si>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</si>
  <si>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</si>
  <si>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</si>
  <si>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</si>
  <si>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</si>
  <si>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</si>
  <si>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</si>
  <si>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</si>
  <si>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</si>
  <si>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</si>
  <si>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</si>
  <si>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</si>
  <si>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</si>
  <si>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</si>
  <si>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</si>
  <si>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</si>
  <si>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</si>
  <si>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</si>
  <si>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</si>
  <si>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</si>
  <si>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</si>
  <si>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</si>
  <si>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</si>
  <si>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</si>
  <si>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</si>
  <si>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</si>
  <si>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</si>
  <si>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</si>
  <si>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</si>
  <si>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</si>
  <si>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</si>
  <si>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</si>
  <si>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</si>
  <si>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</si>
  <si>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</si>
  <si>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</si>
  <si>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堺市</t>
  </si>
  <si>
    <t>271403</t>
  </si>
  <si>
    <t>大阪市</t>
  </si>
  <si>
    <t>271004</t>
  </si>
  <si>
    <t>大阪府</t>
    <phoneticPr fontId="4"/>
  </si>
  <si>
    <t>270008</t>
    <phoneticPr fontId="4"/>
  </si>
  <si>
    <t>与謝野町</t>
  </si>
  <si>
    <t>264652</t>
  </si>
  <si>
    <t>伊根町</t>
  </si>
  <si>
    <t>264636</t>
  </si>
  <si>
    <t>京丹波町</t>
  </si>
  <si>
    <t>264075</t>
  </si>
  <si>
    <t>南山城村</t>
  </si>
  <si>
    <t>263672</t>
  </si>
  <si>
    <t>精華町</t>
  </si>
  <si>
    <t>263664</t>
  </si>
  <si>
    <t>和束町</t>
  </si>
  <si>
    <t>263656</t>
  </si>
  <si>
    <t>笠置町</t>
  </si>
  <si>
    <t>263648</t>
  </si>
  <si>
    <t>宇治田原町</t>
  </si>
  <si>
    <t>263443</t>
  </si>
  <si>
    <t>井手町</t>
  </si>
  <si>
    <t>263435</t>
  </si>
  <si>
    <t>久御山町</t>
  </si>
  <si>
    <t>263222</t>
  </si>
  <si>
    <t>大山崎町</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</si>
  <si>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</si>
  <si>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</si>
  <si>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</si>
  <si>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</si>
  <si>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</si>
  <si>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</si>
  <si>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</si>
  <si>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</si>
  <si>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</si>
  <si>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</si>
  <si>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</si>
  <si>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</si>
  <si>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</si>
  <si>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</si>
  <si>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</si>
  <si>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</si>
  <si>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</si>
  <si>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</si>
  <si>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</si>
  <si>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</si>
  <si>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</si>
  <si>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</si>
  <si>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</si>
  <si>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</si>
  <si>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</si>
  <si>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</si>
  <si>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</si>
  <si>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</si>
  <si>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</si>
  <si>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京都市</t>
  </si>
  <si>
    <t>261009</t>
  </si>
  <si>
    <t>京都府</t>
    <phoneticPr fontId="4"/>
  </si>
  <si>
    <t>260002</t>
    <phoneticPr fontId="4"/>
  </si>
  <si>
    <t>多賀町</t>
  </si>
  <si>
    <t>254436</t>
  </si>
  <si>
    <t>甲良町</t>
  </si>
  <si>
    <t>254428</t>
  </si>
  <si>
    <t>豊郷町</t>
  </si>
  <si>
    <t>254410</t>
  </si>
  <si>
    <t>愛荘町</t>
  </si>
  <si>
    <t>254258</t>
  </si>
  <si>
    <t>竜王町</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</si>
  <si>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</si>
  <si>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</si>
  <si>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</si>
  <si>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</si>
  <si>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</si>
  <si>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</si>
  <si>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</si>
  <si>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</si>
  <si>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</si>
  <si>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</si>
  <si>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</si>
  <si>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</si>
  <si>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</si>
  <si>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</si>
  <si>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</si>
  <si>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</si>
  <si>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</si>
  <si>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</si>
  <si>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</si>
  <si>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</si>
  <si>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</si>
  <si>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</si>
  <si>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</si>
  <si>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</si>
  <si>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</si>
  <si>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</si>
  <si>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</si>
  <si>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</si>
  <si>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滋賀県</t>
    <phoneticPr fontId="4"/>
  </si>
  <si>
    <t>250007</t>
    <phoneticPr fontId="4"/>
  </si>
  <si>
    <t>紀宝町</t>
  </si>
  <si>
    <t>245623</t>
  </si>
  <si>
    <t>御浜町</t>
  </si>
  <si>
    <t>245615</t>
  </si>
  <si>
    <t>紀北町</t>
  </si>
  <si>
    <t>245437</t>
  </si>
  <si>
    <t>南伊勢町</t>
  </si>
  <si>
    <t>244724</t>
  </si>
  <si>
    <t>大紀町</t>
  </si>
  <si>
    <t>244716</t>
  </si>
  <si>
    <t>度会町</t>
  </si>
  <si>
    <t>244708</t>
  </si>
  <si>
    <t>玉城町</t>
  </si>
  <si>
    <t>244619</t>
  </si>
  <si>
    <t>大台町</t>
  </si>
  <si>
    <t>244431</t>
  </si>
  <si>
    <t>明和町</t>
  </si>
  <si>
    <t>244422</t>
  </si>
  <si>
    <t>多気町</t>
  </si>
  <si>
    <t>244414</t>
  </si>
  <si>
    <t>川越町</t>
  </si>
  <si>
    <t>243442</t>
  </si>
  <si>
    <t>朝日町</t>
  </si>
  <si>
    <t>243434</t>
  </si>
  <si>
    <t>菰野町</t>
  </si>
  <si>
    <t>243418</t>
  </si>
  <si>
    <t>東員町</t>
  </si>
  <si>
    <t>243248</t>
  </si>
  <si>
    <t>木曽岬町</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</si>
  <si>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</si>
  <si>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</si>
  <si>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</si>
  <si>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</si>
  <si>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</si>
  <si>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</si>
  <si>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</si>
  <si>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</si>
  <si>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</si>
  <si>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</si>
  <si>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</si>
  <si>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</si>
  <si>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</si>
  <si>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</si>
  <si>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</si>
  <si>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</si>
  <si>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</si>
  <si>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</si>
  <si>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</si>
  <si>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</si>
  <si>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</si>
  <si>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</si>
  <si>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</si>
  <si>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</si>
  <si>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</si>
  <si>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</si>
  <si>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</si>
  <si>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</si>
  <si>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</si>
  <si>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三重県</t>
    <phoneticPr fontId="4"/>
  </si>
  <si>
    <t>240001</t>
    <phoneticPr fontId="4"/>
  </si>
  <si>
    <t>豊根村</t>
  </si>
  <si>
    <t>235636</t>
  </si>
  <si>
    <t>東栄町</t>
  </si>
  <si>
    <t>235628</t>
  </si>
  <si>
    <t>設楽町</t>
  </si>
  <si>
    <t>235610</t>
  </si>
  <si>
    <t>幸田町</t>
  </si>
  <si>
    <t>235016</t>
  </si>
  <si>
    <t>武豊町</t>
  </si>
  <si>
    <t>234478</t>
  </si>
  <si>
    <t>234460</t>
  </si>
  <si>
    <t>南知多町</t>
  </si>
  <si>
    <t>234451</t>
  </si>
  <si>
    <t>東浦町</t>
  </si>
  <si>
    <t>234427</t>
  </si>
  <si>
    <t>阿久比町</t>
  </si>
  <si>
    <t>234419</t>
  </si>
  <si>
    <t>飛島村</t>
  </si>
  <si>
    <t>234273</t>
  </si>
  <si>
    <t>蟹江町</t>
  </si>
  <si>
    <t>234257</t>
  </si>
  <si>
    <t>大治町</t>
  </si>
  <si>
    <t>234249</t>
  </si>
  <si>
    <t>扶桑町</t>
  </si>
  <si>
    <t>233625</t>
  </si>
  <si>
    <t>大口町</t>
  </si>
  <si>
    <t>233617</t>
  </si>
  <si>
    <t>豊山町</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</si>
  <si>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</si>
  <si>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</si>
  <si>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</si>
  <si>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</si>
  <si>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</si>
  <si>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</si>
  <si>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</si>
  <si>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</si>
  <si>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</si>
  <si>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</si>
  <si>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</si>
  <si>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</si>
  <si>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</si>
  <si>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</si>
  <si>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</si>
  <si>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</si>
  <si>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</si>
  <si>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</si>
  <si>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</si>
  <si>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</si>
  <si>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</si>
  <si>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</si>
  <si>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</si>
  <si>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</si>
  <si>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</si>
  <si>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</si>
  <si>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</si>
  <si>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</si>
  <si>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</si>
  <si>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</si>
  <si>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</si>
  <si>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</si>
  <si>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</si>
  <si>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</si>
  <si>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</si>
  <si>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</si>
  <si>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</si>
  <si>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</si>
  <si>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</si>
  <si>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</si>
  <si>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</si>
  <si>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</si>
  <si>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</si>
  <si>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</si>
  <si>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</si>
  <si>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</si>
  <si>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</si>
  <si>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</si>
  <si>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</si>
  <si>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</si>
  <si>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</si>
  <si>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</si>
  <si>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</si>
  <si>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</si>
  <si>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</si>
  <si>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</si>
  <si>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</si>
  <si>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</si>
  <si>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</si>
  <si>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</si>
  <si>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</si>
  <si>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</si>
  <si>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</si>
  <si>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</si>
  <si>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</si>
  <si>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</si>
  <si>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</si>
  <si>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</si>
  <si>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</si>
  <si>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</si>
  <si>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</si>
  <si>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</si>
  <si>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</si>
  <si>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</si>
  <si>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</si>
  <si>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</si>
  <si>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</si>
  <si>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名古屋市</t>
  </si>
  <si>
    <t>231002</t>
  </si>
  <si>
    <t>愛知県</t>
    <phoneticPr fontId="4"/>
  </si>
  <si>
    <t>230006</t>
    <phoneticPr fontId="4"/>
  </si>
  <si>
    <t>森町</t>
  </si>
  <si>
    <t>224618</t>
  </si>
  <si>
    <t>川根本町</t>
  </si>
  <si>
    <t>224294</t>
  </si>
  <si>
    <t>吉田町</t>
  </si>
  <si>
    <t>224243</t>
  </si>
  <si>
    <t>小山町</t>
  </si>
  <si>
    <t>223441</t>
  </si>
  <si>
    <t>長泉町</t>
  </si>
  <si>
    <t>223425</t>
  </si>
  <si>
    <t>清水町</t>
  </si>
  <si>
    <t>223417</t>
  </si>
  <si>
    <t>函南町</t>
  </si>
  <si>
    <t>223255</t>
  </si>
  <si>
    <t>西伊豆町</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</si>
  <si>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</si>
  <si>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</si>
  <si>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</si>
  <si>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</si>
  <si>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</si>
  <si>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</si>
  <si>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</si>
  <si>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</si>
  <si>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</si>
  <si>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</si>
  <si>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</si>
  <si>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</si>
  <si>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</si>
  <si>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</si>
  <si>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</si>
  <si>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</si>
  <si>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</si>
  <si>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</si>
  <si>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</si>
  <si>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</si>
  <si>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</si>
  <si>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</si>
  <si>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</si>
  <si>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</si>
  <si>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</si>
  <si>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</si>
  <si>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</si>
  <si>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</si>
  <si>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</si>
  <si>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</si>
  <si>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</si>
  <si>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</si>
  <si>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</si>
  <si>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</si>
  <si>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</si>
  <si>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</si>
  <si>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</si>
  <si>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</si>
  <si>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</si>
  <si>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</si>
  <si>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</si>
  <si>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</si>
  <si>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</si>
  <si>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</si>
  <si>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</si>
  <si>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</si>
  <si>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</si>
  <si>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</si>
  <si>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</si>
  <si>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</si>
  <si>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</si>
  <si>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浜松市</t>
  </si>
  <si>
    <t>221309</t>
  </si>
  <si>
    <t>静岡市</t>
  </si>
  <si>
    <t>221007</t>
  </si>
  <si>
    <t>静岡県</t>
    <phoneticPr fontId="4"/>
  </si>
  <si>
    <t>220001</t>
    <phoneticPr fontId="4"/>
  </si>
  <si>
    <t>白川村</t>
  </si>
  <si>
    <t>216046</t>
  </si>
  <si>
    <t>御嵩町</t>
  </si>
  <si>
    <t>215210</t>
  </si>
  <si>
    <t>東白川村</t>
  </si>
  <si>
    <t>215074</t>
  </si>
  <si>
    <t>白川町</t>
  </si>
  <si>
    <t>215066</t>
  </si>
  <si>
    <t>八百津町</t>
  </si>
  <si>
    <t>215058</t>
  </si>
  <si>
    <t>七宗町</t>
  </si>
  <si>
    <t>215040</t>
  </si>
  <si>
    <t>川辺町</t>
  </si>
  <si>
    <t>215031</t>
  </si>
  <si>
    <t>富加町</t>
  </si>
  <si>
    <t>215023</t>
  </si>
  <si>
    <t>坂祝町</t>
  </si>
  <si>
    <t>215015</t>
  </si>
  <si>
    <t>北方町</t>
  </si>
  <si>
    <t>214213</t>
  </si>
  <si>
    <t>池田町</t>
  </si>
  <si>
    <t>214043</t>
  </si>
  <si>
    <t>大野町</t>
  </si>
  <si>
    <t>214035</t>
  </si>
  <si>
    <t>揖斐川町</t>
  </si>
  <si>
    <t>214019</t>
  </si>
  <si>
    <t>安八町</t>
  </si>
  <si>
    <t>213837</t>
  </si>
  <si>
    <t>輪之内町</t>
  </si>
  <si>
    <t>213829</t>
  </si>
  <si>
    <t>神戸町</t>
  </si>
  <si>
    <t>213811</t>
  </si>
  <si>
    <t>関ケ原町</t>
  </si>
  <si>
    <t>213624</t>
  </si>
  <si>
    <t>垂井町</t>
  </si>
  <si>
    <t>213616</t>
  </si>
  <si>
    <t>養老町</t>
  </si>
  <si>
    <t>213411</t>
  </si>
  <si>
    <t>笠松町</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</si>
  <si>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</si>
  <si>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</si>
  <si>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</si>
  <si>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</si>
  <si>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</si>
  <si>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</si>
  <si>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</si>
  <si>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</si>
  <si>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</si>
  <si>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</si>
  <si>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</si>
  <si>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</si>
  <si>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</si>
  <si>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</si>
  <si>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</si>
  <si>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</si>
  <si>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</si>
  <si>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</si>
  <si>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</si>
  <si>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</si>
  <si>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</si>
  <si>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</si>
  <si>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</si>
  <si>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</si>
  <si>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</si>
  <si>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</si>
  <si>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</si>
  <si>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</si>
  <si>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</si>
  <si>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</si>
  <si>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</si>
  <si>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</si>
  <si>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</si>
  <si>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</si>
  <si>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</si>
  <si>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</si>
  <si>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</si>
  <si>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</si>
  <si>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</si>
  <si>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</si>
  <si>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</si>
  <si>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</si>
  <si>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</si>
  <si>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</si>
  <si>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</si>
  <si>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岐阜県</t>
    <phoneticPr fontId="4"/>
  </si>
  <si>
    <t>210005</t>
    <phoneticPr fontId="4"/>
  </si>
  <si>
    <t>栄村</t>
  </si>
  <si>
    <t>206024</t>
  </si>
  <si>
    <t>飯綱町</t>
  </si>
  <si>
    <t>205907</t>
  </si>
  <si>
    <t>小川村</t>
  </si>
  <si>
    <t>205885</t>
  </si>
  <si>
    <t>信濃町</t>
  </si>
  <si>
    <t>205834</t>
  </si>
  <si>
    <t>野沢温泉村</t>
  </si>
  <si>
    <t>205630</t>
  </si>
  <si>
    <t>木島平村</t>
  </si>
  <si>
    <t>205621</t>
  </si>
  <si>
    <t>山ノ内町</t>
  </si>
  <si>
    <t>205613</t>
  </si>
  <si>
    <t>高山村</t>
  </si>
  <si>
    <t>205435</t>
  </si>
  <si>
    <t>小布施町</t>
  </si>
  <si>
    <t>205419</t>
  </si>
  <si>
    <t>坂城町</t>
  </si>
  <si>
    <t>205214</t>
  </si>
  <si>
    <t>小谷村</t>
  </si>
  <si>
    <t>204862</t>
  </si>
  <si>
    <t>白馬村</t>
  </si>
  <si>
    <t>204854</t>
  </si>
  <si>
    <t>松川村</t>
  </si>
  <si>
    <t>204820</t>
  </si>
  <si>
    <t>204811</t>
  </si>
  <si>
    <t>筑北村</t>
  </si>
  <si>
    <t>204528</t>
  </si>
  <si>
    <t>朝日村</t>
  </si>
  <si>
    <t>204510</t>
  </si>
  <si>
    <t>山形村</t>
  </si>
  <si>
    <t>204501</t>
  </si>
  <si>
    <t>生坂村</t>
  </si>
  <si>
    <t>204480</t>
  </si>
  <si>
    <t>麻績村</t>
  </si>
  <si>
    <t>204463</t>
  </si>
  <si>
    <t>木曽町</t>
  </si>
  <si>
    <t>204323</t>
  </si>
  <si>
    <t>大桑村</t>
  </si>
  <si>
    <t>204307</t>
  </si>
  <si>
    <t>王滝村</t>
  </si>
  <si>
    <t>204293</t>
  </si>
  <si>
    <t>木祖村</t>
  </si>
  <si>
    <t>204251</t>
  </si>
  <si>
    <t>南木曽町</t>
  </si>
  <si>
    <t>204234</t>
  </si>
  <si>
    <t>上松町</t>
  </si>
  <si>
    <t>204226</t>
  </si>
  <si>
    <t>大鹿村</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</si>
  <si>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</si>
  <si>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</si>
  <si>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</si>
  <si>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</si>
  <si>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</si>
  <si>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</si>
  <si>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</si>
  <si>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</si>
  <si>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</si>
  <si>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</si>
  <si>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</si>
  <si>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</si>
  <si>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</si>
  <si>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</si>
  <si>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</si>
  <si>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</si>
  <si>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</si>
  <si>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</si>
  <si>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</si>
  <si>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</si>
  <si>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</si>
  <si>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</si>
  <si>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</si>
  <si>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</si>
  <si>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</si>
  <si>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203882</t>
  </si>
  <si>
    <t>中川村</t>
  </si>
  <si>
    <t>203866</t>
  </si>
  <si>
    <t>南箕輪村</t>
  </si>
  <si>
    <t>203858</t>
  </si>
  <si>
    <t>飯島町</t>
  </si>
  <si>
    <t>203840</t>
  </si>
  <si>
    <t>箕輪町</t>
  </si>
  <si>
    <t>203831</t>
  </si>
  <si>
    <t>辰野町</t>
  </si>
  <si>
    <t>203823</t>
  </si>
  <si>
    <t>原村</t>
  </si>
  <si>
    <t>203637</t>
  </si>
  <si>
    <t>富士見町</t>
  </si>
  <si>
    <t>203629</t>
  </si>
  <si>
    <t>下諏訪町</t>
  </si>
  <si>
    <t>203611</t>
  </si>
  <si>
    <t>長和町</t>
  </si>
  <si>
    <t>203505</t>
  </si>
  <si>
    <t>青木村</t>
  </si>
  <si>
    <t>203491</t>
  </si>
  <si>
    <t>立科町</t>
  </si>
  <si>
    <t>203246</t>
  </si>
  <si>
    <t>御代田町</t>
  </si>
  <si>
    <t>203238</t>
  </si>
  <si>
    <t>軽井沢町</t>
  </si>
  <si>
    <t>203211</t>
  </si>
  <si>
    <t>佐久穂町</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</si>
  <si>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</si>
  <si>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</si>
  <si>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</si>
  <si>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</si>
  <si>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</si>
  <si>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</si>
  <si>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</si>
  <si>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</si>
  <si>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</si>
  <si>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</si>
  <si>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</si>
  <si>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</si>
  <si>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</si>
  <si>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</si>
  <si>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</si>
  <si>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</si>
  <si>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</si>
  <si>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</si>
  <si>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</si>
  <si>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</si>
  <si>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</si>
  <si>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</si>
  <si>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</si>
  <si>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</si>
  <si>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</si>
  <si>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</si>
  <si>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</si>
  <si>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</si>
  <si>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</si>
  <si>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</si>
  <si>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</si>
  <si>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</si>
  <si>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</si>
  <si>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</si>
  <si>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</si>
  <si>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</si>
  <si>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</si>
  <si>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</si>
  <si>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</si>
  <si>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</si>
  <si>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</si>
  <si>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</si>
  <si>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</si>
  <si>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</si>
  <si>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</si>
  <si>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</si>
  <si>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</si>
  <si>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</si>
  <si>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長野県</t>
    <phoneticPr fontId="4"/>
  </si>
  <si>
    <t>200000</t>
    <phoneticPr fontId="4"/>
  </si>
  <si>
    <t>丹波山村</t>
  </si>
  <si>
    <t>194433</t>
  </si>
  <si>
    <t>小菅村</t>
  </si>
  <si>
    <t>194425</t>
  </si>
  <si>
    <t>富士河口湖町</t>
  </si>
  <si>
    <t>194301</t>
  </si>
  <si>
    <t>鳴沢村</t>
  </si>
  <si>
    <t>194298</t>
  </si>
  <si>
    <t>山中湖村</t>
  </si>
  <si>
    <t>194255</t>
  </si>
  <si>
    <t>忍野村</t>
  </si>
  <si>
    <t>194247</t>
  </si>
  <si>
    <t>西桂町</t>
  </si>
  <si>
    <t>194239</t>
  </si>
  <si>
    <t>道志村</t>
  </si>
  <si>
    <t>194221</t>
  </si>
  <si>
    <t>昭和町</t>
  </si>
  <si>
    <t>193844</t>
  </si>
  <si>
    <t>富士川町</t>
  </si>
  <si>
    <t>193682</t>
  </si>
  <si>
    <t>193666</t>
  </si>
  <si>
    <t>身延町</t>
  </si>
  <si>
    <t>193658</t>
  </si>
  <si>
    <t>早川町</t>
  </si>
  <si>
    <t>193640</t>
  </si>
  <si>
    <t>市川三郷町</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</si>
  <si>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</si>
  <si>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</si>
  <si>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</si>
  <si>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</si>
  <si>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</si>
  <si>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</si>
  <si>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</si>
  <si>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</si>
  <si>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</si>
  <si>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</si>
  <si>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</si>
  <si>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</si>
  <si>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</si>
  <si>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</si>
  <si>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</si>
  <si>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</si>
  <si>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</si>
  <si>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</si>
  <si>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</si>
  <si>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</si>
  <si>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</si>
  <si>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</si>
  <si>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</si>
  <si>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</si>
  <si>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</si>
  <si>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</si>
  <si>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</si>
  <si>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山梨県</t>
    <phoneticPr fontId="4"/>
  </si>
  <si>
    <t>190004</t>
    <phoneticPr fontId="4"/>
  </si>
  <si>
    <t>若狭町</t>
  </si>
  <si>
    <t>185019</t>
  </si>
  <si>
    <t>おおい町</t>
  </si>
  <si>
    <t>184837</t>
  </si>
  <si>
    <t>高浜町</t>
  </si>
  <si>
    <t>184811</t>
  </si>
  <si>
    <t>184420</t>
  </si>
  <si>
    <t>越前町</t>
  </si>
  <si>
    <t>184233</t>
  </si>
  <si>
    <t>南越前町</t>
  </si>
  <si>
    <t>184047</t>
  </si>
  <si>
    <t>183822</t>
  </si>
  <si>
    <t>永平寺町</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</si>
  <si>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</si>
  <si>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</si>
  <si>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</si>
  <si>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</si>
  <si>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</si>
  <si>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</si>
  <si>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</si>
  <si>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</si>
  <si>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</si>
  <si>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</si>
  <si>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</si>
  <si>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</si>
  <si>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</si>
  <si>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</si>
  <si>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</si>
  <si>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</si>
  <si>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</si>
  <si>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</si>
  <si>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</si>
  <si>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福井県</t>
    <phoneticPr fontId="4"/>
  </si>
  <si>
    <t>180009</t>
    <phoneticPr fontId="4"/>
  </si>
  <si>
    <t>能登町</t>
  </si>
  <si>
    <t>174637</t>
  </si>
  <si>
    <t>穴水町</t>
  </si>
  <si>
    <t>174611</t>
  </si>
  <si>
    <t>中能登町</t>
  </si>
  <si>
    <t>174076</t>
  </si>
  <si>
    <t>宝達志水町</t>
  </si>
  <si>
    <t>173860</t>
  </si>
  <si>
    <t>志賀町</t>
  </si>
  <si>
    <t>173843</t>
  </si>
  <si>
    <t>内灘町</t>
  </si>
  <si>
    <t>173657</t>
  </si>
  <si>
    <t>津幡町</t>
  </si>
  <si>
    <t>173614</t>
  </si>
  <si>
    <t>川北町</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</si>
  <si>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</si>
  <si>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</si>
  <si>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</si>
  <si>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</si>
  <si>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</si>
  <si>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</si>
  <si>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</si>
  <si>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</si>
  <si>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</si>
  <si>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</si>
  <si>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</si>
  <si>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</si>
  <si>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</si>
  <si>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</si>
  <si>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</si>
  <si>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</si>
  <si>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</si>
  <si>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</si>
  <si>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</si>
  <si>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</si>
  <si>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</si>
  <si>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</si>
  <si>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</si>
  <si>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石川県</t>
    <phoneticPr fontId="4"/>
  </si>
  <si>
    <t>170003</t>
    <phoneticPr fontId="4"/>
  </si>
  <si>
    <t>163431</t>
  </si>
  <si>
    <t>入善町</t>
  </si>
  <si>
    <t>163422</t>
  </si>
  <si>
    <t>立山町</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</si>
  <si>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</si>
  <si>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</si>
  <si>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</si>
  <si>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</si>
  <si>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</si>
  <si>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</si>
  <si>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</si>
  <si>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</si>
  <si>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</si>
  <si>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</si>
  <si>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</si>
  <si>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</si>
  <si>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</si>
  <si>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</si>
  <si>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</si>
  <si>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</si>
  <si>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</si>
  <si>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</si>
  <si>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</si>
  <si>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</si>
  <si>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</si>
  <si>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</si>
  <si>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</si>
  <si>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</si>
  <si>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</si>
  <si>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富山県</t>
    <phoneticPr fontId="4"/>
  </si>
  <si>
    <t>160008</t>
    <phoneticPr fontId="4"/>
  </si>
  <si>
    <t>粟島浦村</t>
  </si>
  <si>
    <t>155861</t>
  </si>
  <si>
    <t>関川村</t>
  </si>
  <si>
    <t>155811</t>
  </si>
  <si>
    <t>刈羽村</t>
  </si>
  <si>
    <t>155047</t>
  </si>
  <si>
    <t>津南町</t>
  </si>
  <si>
    <t>154822</t>
  </si>
  <si>
    <t>湯沢町</t>
  </si>
  <si>
    <t>154610</t>
  </si>
  <si>
    <t>出雲崎町</t>
  </si>
  <si>
    <t>154059</t>
  </si>
  <si>
    <t>阿賀町</t>
  </si>
  <si>
    <t>153851</t>
  </si>
  <si>
    <t>田上町</t>
  </si>
  <si>
    <t>153613</t>
  </si>
  <si>
    <t>弥彦村</t>
  </si>
  <si>
    <t>153427</t>
  </si>
  <si>
    <t>聖籠町</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</si>
  <si>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</si>
  <si>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</si>
  <si>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</si>
  <si>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</si>
  <si>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</si>
  <si>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</si>
  <si>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</si>
  <si>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</si>
  <si>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</si>
  <si>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</si>
  <si>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</si>
  <si>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</si>
  <si>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</si>
  <si>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</si>
  <si>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</si>
  <si>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</si>
  <si>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</si>
  <si>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</si>
  <si>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</si>
  <si>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</si>
  <si>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</si>
  <si>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</si>
  <si>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</si>
  <si>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</si>
  <si>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</si>
  <si>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</si>
  <si>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</si>
  <si>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</si>
  <si>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</si>
  <si>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</si>
  <si>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</si>
  <si>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</si>
  <si>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</si>
  <si>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</si>
  <si>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</si>
  <si>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</si>
  <si>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</si>
  <si>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</si>
  <si>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</si>
  <si>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新潟市</t>
  </si>
  <si>
    <t>151009</t>
  </si>
  <si>
    <t>新潟県</t>
    <phoneticPr fontId="4"/>
  </si>
  <si>
    <t>150002</t>
    <phoneticPr fontId="4"/>
  </si>
  <si>
    <t>清川村</t>
  </si>
  <si>
    <t>144029</t>
  </si>
  <si>
    <t>愛川町</t>
  </si>
  <si>
    <t>144011</t>
  </si>
  <si>
    <t>湯河原町</t>
  </si>
  <si>
    <t>143847</t>
  </si>
  <si>
    <t>真鶴町</t>
  </si>
  <si>
    <t>143839</t>
  </si>
  <si>
    <t>箱根町</t>
  </si>
  <si>
    <t>143821</t>
  </si>
  <si>
    <t>開成町</t>
  </si>
  <si>
    <t>143669</t>
  </si>
  <si>
    <t>山北町</t>
  </si>
  <si>
    <t>143642</t>
  </si>
  <si>
    <t>松田町</t>
  </si>
  <si>
    <t>143634</t>
  </si>
  <si>
    <t>大井町</t>
  </si>
  <si>
    <t>143626</t>
  </si>
  <si>
    <t>中井町</t>
  </si>
  <si>
    <t>143618</t>
  </si>
  <si>
    <t>二宮町</t>
  </si>
  <si>
    <t>143421</t>
  </si>
  <si>
    <t>大磯町</t>
  </si>
  <si>
    <t>143413</t>
  </si>
  <si>
    <t>寒川町</t>
  </si>
  <si>
    <t>143219</t>
  </si>
  <si>
    <t>葉山町</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</si>
  <si>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</si>
  <si>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</si>
  <si>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</si>
  <si>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</si>
  <si>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</si>
  <si>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</si>
  <si>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</si>
  <si>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</si>
  <si>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</si>
  <si>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</si>
  <si>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</si>
  <si>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</si>
  <si>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</si>
  <si>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</si>
  <si>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</si>
  <si>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</si>
  <si>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</si>
  <si>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</si>
  <si>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</si>
  <si>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</si>
  <si>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</si>
  <si>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</si>
  <si>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</si>
  <si>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</si>
  <si>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</si>
  <si>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</si>
  <si>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</si>
  <si>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</si>
  <si>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</si>
  <si>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</si>
  <si>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</si>
  <si>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</si>
  <si>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</si>
  <si>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</si>
  <si>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141500</t>
  </si>
  <si>
    <t>川崎市</t>
  </si>
  <si>
    <t>141305</t>
  </si>
  <si>
    <t>横浜市</t>
  </si>
  <si>
    <t>141003</t>
  </si>
  <si>
    <t>神奈川県</t>
    <phoneticPr fontId="4"/>
  </si>
  <si>
    <t>140007</t>
    <phoneticPr fontId="4"/>
  </si>
  <si>
    <t>小笠原村</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</si>
  <si>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</si>
  <si>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</si>
  <si>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</si>
  <si>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</si>
  <si>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</si>
  <si>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</si>
  <si>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</si>
  <si>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</si>
  <si>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</si>
  <si>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</si>
  <si>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</si>
  <si>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</si>
  <si>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</si>
  <si>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</si>
  <si>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</si>
  <si>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</si>
  <si>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</si>
  <si>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</si>
  <si>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</si>
  <si>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</si>
  <si>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</si>
  <si>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</si>
  <si>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</si>
  <si>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</si>
  <si>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</si>
  <si>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</si>
  <si>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</si>
  <si>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</si>
  <si>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</si>
  <si>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</si>
  <si>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</si>
  <si>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</si>
  <si>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</si>
  <si>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</si>
  <si>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</si>
  <si>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</si>
  <si>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</si>
  <si>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</si>
  <si>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</si>
  <si>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</si>
  <si>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</si>
  <si>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</si>
  <si>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</si>
  <si>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</si>
  <si>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</si>
  <si>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</si>
  <si>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</si>
  <si>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</si>
  <si>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</si>
  <si>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</si>
  <si>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</si>
  <si>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</si>
  <si>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</si>
  <si>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</si>
  <si>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</si>
  <si>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</si>
  <si>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</si>
  <si>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</si>
  <si>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</si>
  <si>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</si>
  <si>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</si>
  <si>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</si>
  <si>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</si>
  <si>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</si>
  <si>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</si>
  <si>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</si>
  <si>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</si>
  <si>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</si>
  <si>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</si>
  <si>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</si>
  <si>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</si>
  <si>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</si>
  <si>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</si>
  <si>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</si>
  <si>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</si>
  <si>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</si>
  <si>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</si>
  <si>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</si>
  <si>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</si>
  <si>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</si>
  <si>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</si>
  <si>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</si>
  <si>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</si>
  <si>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</si>
  <si>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</si>
  <si>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</si>
  <si>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</si>
  <si>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</si>
  <si>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北区</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</si>
  <si>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</si>
  <si>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</si>
  <si>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</si>
  <si>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</si>
  <si>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</si>
  <si>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</si>
  <si>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</si>
  <si>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</si>
  <si>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</si>
  <si>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</si>
  <si>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</si>
  <si>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</si>
  <si>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</si>
  <si>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</si>
  <si>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</si>
  <si>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</si>
  <si>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</si>
  <si>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</si>
  <si>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</si>
  <si>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</si>
  <si>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</si>
  <si>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</si>
  <si>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</si>
  <si>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</si>
  <si>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</si>
  <si>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</si>
  <si>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</si>
  <si>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港区</t>
  </si>
  <si>
    <t>131032</t>
  </si>
  <si>
    <t>中央区</t>
  </si>
  <si>
    <t>131024</t>
  </si>
  <si>
    <t>千代田区</t>
  </si>
  <si>
    <t>131016</t>
  </si>
  <si>
    <t>東京都</t>
    <phoneticPr fontId="4"/>
  </si>
  <si>
    <t>130001</t>
    <phoneticPr fontId="4"/>
  </si>
  <si>
    <t>鋸南町</t>
  </si>
  <si>
    <t>124630</t>
  </si>
  <si>
    <t>御宿町</t>
  </si>
  <si>
    <t>124435</t>
  </si>
  <si>
    <t>大多喜町</t>
  </si>
  <si>
    <t>124419</t>
  </si>
  <si>
    <t>長南町</t>
  </si>
  <si>
    <t>124273</t>
  </si>
  <si>
    <t>長柄町</t>
  </si>
  <si>
    <t>124265</t>
  </si>
  <si>
    <t>白子町</t>
  </si>
  <si>
    <t>124249</t>
  </si>
  <si>
    <t>長生村</t>
  </si>
  <si>
    <t>124231</t>
  </si>
  <si>
    <t>睦沢町</t>
  </si>
  <si>
    <t>124222</t>
  </si>
  <si>
    <t>一宮町</t>
  </si>
  <si>
    <t>124214</t>
  </si>
  <si>
    <t>横芝光町</t>
  </si>
  <si>
    <t>124109</t>
  </si>
  <si>
    <t>芝山町</t>
  </si>
  <si>
    <t>124095</t>
  </si>
  <si>
    <t>九十九里町</t>
  </si>
  <si>
    <t>124036</t>
  </si>
  <si>
    <t>東庄町</t>
  </si>
  <si>
    <t>123498</t>
  </si>
  <si>
    <t>多古町</t>
  </si>
  <si>
    <t>123471</t>
  </si>
  <si>
    <t>神崎町</t>
  </si>
  <si>
    <t>123421</t>
  </si>
  <si>
    <t>栄町</t>
  </si>
  <si>
    <t>123293</t>
  </si>
  <si>
    <t>酒々井町</t>
  </si>
  <si>
    <t>123226</t>
  </si>
  <si>
    <t>大網白里市</t>
    <rPh sb="4" eb="5">
      <t>シ</t>
    </rPh>
    <phoneticPr fontId="4"/>
  </si>
  <si>
    <t>122394</t>
    <phoneticPr fontId="4"/>
  </si>
  <si>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</si>
  <si>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</si>
  <si>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</si>
  <si>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</si>
  <si>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</si>
  <si>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</si>
  <si>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</si>
  <si>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</si>
  <si>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</si>
  <si>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</si>
  <si>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</si>
  <si>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</si>
  <si>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</si>
  <si>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</si>
  <si>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</si>
  <si>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</si>
  <si>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</si>
  <si>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</si>
  <si>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</si>
  <si>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</si>
  <si>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</si>
  <si>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</si>
  <si>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</si>
  <si>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</si>
  <si>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</si>
  <si>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</si>
  <si>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</si>
  <si>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</si>
  <si>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</si>
  <si>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</si>
  <si>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</si>
  <si>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</si>
  <si>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</si>
  <si>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</si>
  <si>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</si>
  <si>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</si>
  <si>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</si>
  <si>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</si>
  <si>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</si>
  <si>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</si>
  <si>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</si>
  <si>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</si>
  <si>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</si>
  <si>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</si>
  <si>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</si>
  <si>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</si>
  <si>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</si>
  <si>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</si>
  <si>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</si>
  <si>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</si>
  <si>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</si>
  <si>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</si>
  <si>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</si>
  <si>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</si>
  <si>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</si>
  <si>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</si>
  <si>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</si>
  <si>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</si>
  <si>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</si>
  <si>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</si>
  <si>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</si>
  <si>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</si>
  <si>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</si>
  <si>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</si>
  <si>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</si>
  <si>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</si>
  <si>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</si>
  <si>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</si>
  <si>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</si>
  <si>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</si>
  <si>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千葉市</t>
  </si>
  <si>
    <t>121002</t>
  </si>
  <si>
    <t>千葉県</t>
    <phoneticPr fontId="4"/>
  </si>
  <si>
    <t>120006</t>
    <phoneticPr fontId="4"/>
  </si>
  <si>
    <t>松伏町</t>
  </si>
  <si>
    <t>114651</t>
  </si>
  <si>
    <t>杉戸町</t>
  </si>
  <si>
    <t>114642</t>
  </si>
  <si>
    <t>宮代町</t>
  </si>
  <si>
    <t>114421</t>
  </si>
  <si>
    <t>寄居町</t>
  </si>
  <si>
    <t>114081</t>
  </si>
  <si>
    <t>上里町</t>
  </si>
  <si>
    <t>113859</t>
  </si>
  <si>
    <t>神川町</t>
  </si>
  <si>
    <t>113832</t>
  </si>
  <si>
    <t>113816</t>
  </si>
  <si>
    <t>東秩父村</t>
  </si>
  <si>
    <t>113697</t>
  </si>
  <si>
    <t>小鹿野町</t>
  </si>
  <si>
    <t>113654</t>
  </si>
  <si>
    <t>長瀞町</t>
  </si>
  <si>
    <t>113638</t>
  </si>
  <si>
    <t>皆野町</t>
  </si>
  <si>
    <t>113620</t>
  </si>
  <si>
    <t>横瀬町</t>
  </si>
  <si>
    <t>113611</t>
  </si>
  <si>
    <t>ときがわ町</t>
  </si>
  <si>
    <t>113492</t>
  </si>
  <si>
    <t>鳩山町</t>
  </si>
  <si>
    <t>113484</t>
  </si>
  <si>
    <t>吉見町</t>
  </si>
  <si>
    <t>113476</t>
  </si>
  <si>
    <t>川島町</t>
  </si>
  <si>
    <t>113468</t>
  </si>
  <si>
    <t>小川町</t>
  </si>
  <si>
    <t>113433</t>
  </si>
  <si>
    <t>嵐山町</t>
  </si>
  <si>
    <t>113425</t>
  </si>
  <si>
    <t>滑川町</t>
  </si>
  <si>
    <t>113417</t>
  </si>
  <si>
    <t>越生町</t>
  </si>
  <si>
    <t>113271</t>
  </si>
  <si>
    <t>毛呂山町</t>
  </si>
  <si>
    <t>113263</t>
  </si>
  <si>
    <t>三芳町</t>
  </si>
  <si>
    <t>113247</t>
  </si>
  <si>
    <t>伊奈町</t>
  </si>
  <si>
    <t>埼玉県</t>
    <phoneticPr fontId="4"/>
  </si>
  <si>
    <t>113018</t>
  </si>
  <si>
    <t>白岡市</t>
    <rPh sb="0" eb="2">
      <t>シラオカ</t>
    </rPh>
    <rPh sb="2" eb="3">
      <t>シ</t>
    </rPh>
    <phoneticPr fontId="4"/>
  </si>
  <si>
    <t>112461</t>
    <phoneticPr fontId="4"/>
  </si>
  <si>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</si>
  <si>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</si>
  <si>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</si>
  <si>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</si>
  <si>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</si>
  <si>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</si>
  <si>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</si>
  <si>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</si>
  <si>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</si>
  <si>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</si>
  <si>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</si>
  <si>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</si>
  <si>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</si>
  <si>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</si>
  <si>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</si>
  <si>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</si>
  <si>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</si>
  <si>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</si>
  <si>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</si>
  <si>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</si>
  <si>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</si>
  <si>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</si>
  <si>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</si>
  <si>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</si>
  <si>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</si>
  <si>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</si>
  <si>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</si>
  <si>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</si>
  <si>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</si>
  <si>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</si>
  <si>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</si>
  <si>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</si>
  <si>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</si>
  <si>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</si>
  <si>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</si>
  <si>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</si>
  <si>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</si>
  <si>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</si>
  <si>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</si>
  <si>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</si>
  <si>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</si>
  <si>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</si>
  <si>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</si>
  <si>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</si>
  <si>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</si>
  <si>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</si>
  <si>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</si>
  <si>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</si>
  <si>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</si>
  <si>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</si>
  <si>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</si>
  <si>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</si>
  <si>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</si>
  <si>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</si>
  <si>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</si>
  <si>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</si>
  <si>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</si>
  <si>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</si>
  <si>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</si>
  <si>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</si>
  <si>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</si>
  <si>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</si>
  <si>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</si>
  <si>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</si>
  <si>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</si>
  <si>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</si>
  <si>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</si>
  <si>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</si>
  <si>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</si>
  <si>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</si>
  <si>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</si>
  <si>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</si>
  <si>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</si>
  <si>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</si>
  <si>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</si>
  <si>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</si>
  <si>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さいたま市</t>
  </si>
  <si>
    <t>111007</t>
  </si>
  <si>
    <t>110001</t>
    <phoneticPr fontId="4"/>
  </si>
  <si>
    <t>邑楽町</t>
  </si>
  <si>
    <t>105252</t>
  </si>
  <si>
    <t>大泉町</t>
  </si>
  <si>
    <t>105244</t>
  </si>
  <si>
    <t>千代田町</t>
  </si>
  <si>
    <t>105236</t>
  </si>
  <si>
    <t>105228</t>
  </si>
  <si>
    <t>板倉町</t>
  </si>
  <si>
    <t>105210</t>
  </si>
  <si>
    <t>玉村町</t>
  </si>
  <si>
    <t>104647</t>
  </si>
  <si>
    <t>みなかみ町</t>
  </si>
  <si>
    <t>104493</t>
  </si>
  <si>
    <t>昭和村</t>
  </si>
  <si>
    <t>104485</t>
  </si>
  <si>
    <t>川場村</t>
  </si>
  <si>
    <t>104442</t>
  </si>
  <si>
    <t>片品村</t>
  </si>
  <si>
    <t>104434</t>
  </si>
  <si>
    <t>東吾妻町</t>
  </si>
  <si>
    <t>104299</t>
  </si>
  <si>
    <t>104281</t>
  </si>
  <si>
    <t>草津町</t>
  </si>
  <si>
    <t>104264</t>
  </si>
  <si>
    <t>嬬恋村</t>
  </si>
  <si>
    <t>104256</t>
  </si>
  <si>
    <t>長野原町</t>
  </si>
  <si>
    <t>104248</t>
  </si>
  <si>
    <t>中之条町</t>
  </si>
  <si>
    <t>104213</t>
  </si>
  <si>
    <t>甘楽町</t>
  </si>
  <si>
    <t>103845</t>
  </si>
  <si>
    <t>103837</t>
  </si>
  <si>
    <t>下仁田町</t>
  </si>
  <si>
    <t>103829</t>
  </si>
  <si>
    <t>神流町</t>
  </si>
  <si>
    <t>103675</t>
  </si>
  <si>
    <t>上野村</t>
  </si>
  <si>
    <t>103667</t>
  </si>
  <si>
    <t>吉岡町</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</si>
  <si>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</si>
  <si>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</si>
  <si>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</si>
  <si>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</si>
  <si>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</si>
  <si>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</si>
  <si>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</si>
  <si>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</si>
  <si>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</si>
  <si>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</si>
  <si>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</si>
  <si>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</si>
  <si>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</si>
  <si>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</si>
  <si>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</si>
  <si>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</si>
  <si>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</si>
  <si>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</si>
  <si>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</si>
  <si>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</si>
  <si>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</si>
  <si>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</si>
  <si>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</si>
  <si>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</si>
  <si>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</si>
  <si>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</si>
  <si>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</si>
  <si>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群馬県</t>
    <phoneticPr fontId="4"/>
  </si>
  <si>
    <t>100005</t>
    <phoneticPr fontId="4"/>
  </si>
  <si>
    <t>那珂川町</t>
  </si>
  <si>
    <t>094111</t>
  </si>
  <si>
    <t>那須町</t>
  </si>
  <si>
    <t>094072</t>
  </si>
  <si>
    <t>高根沢町</t>
  </si>
  <si>
    <t>093866</t>
  </si>
  <si>
    <t>塩谷町</t>
  </si>
  <si>
    <t>093840</t>
  </si>
  <si>
    <t>野木町</t>
  </si>
  <si>
    <t>093645</t>
  </si>
  <si>
    <t>壬生町</t>
  </si>
  <si>
    <t>093611</t>
  </si>
  <si>
    <t>芳賀町</t>
  </si>
  <si>
    <t>093459</t>
  </si>
  <si>
    <t>市貝町</t>
  </si>
  <si>
    <t>093441</t>
  </si>
  <si>
    <t>茂木町</t>
  </si>
  <si>
    <t>093432</t>
  </si>
  <si>
    <t>益子町</t>
  </si>
  <si>
    <t>093424</t>
  </si>
  <si>
    <t>上三川町</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</si>
  <si>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</si>
  <si>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</si>
  <si>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</si>
  <si>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</si>
  <si>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</si>
  <si>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</si>
  <si>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</si>
  <si>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</si>
  <si>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</si>
  <si>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</si>
  <si>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</si>
  <si>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</si>
  <si>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</si>
  <si>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</si>
  <si>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</si>
  <si>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</si>
  <si>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</si>
  <si>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</si>
  <si>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</si>
  <si>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</si>
  <si>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</si>
  <si>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</si>
  <si>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</si>
  <si>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</si>
  <si>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</si>
  <si>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</si>
  <si>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</si>
  <si>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</si>
  <si>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</si>
  <si>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栃木県</t>
    <phoneticPr fontId="4"/>
  </si>
  <si>
    <t>090000</t>
    <phoneticPr fontId="4"/>
  </si>
  <si>
    <t>利根町</t>
  </si>
  <si>
    <t>085642</t>
  </si>
  <si>
    <t>境町</t>
  </si>
  <si>
    <t>085464</t>
  </si>
  <si>
    <t>五霞町</t>
  </si>
  <si>
    <t>085421</t>
  </si>
  <si>
    <t>八千代町</t>
  </si>
  <si>
    <t>085219</t>
  </si>
  <si>
    <t>河内町</t>
  </si>
  <si>
    <t>084476</t>
  </si>
  <si>
    <t>阿見町</t>
  </si>
  <si>
    <t>084433</t>
  </si>
  <si>
    <t>美浦村</t>
  </si>
  <si>
    <t>084425</t>
  </si>
  <si>
    <t>大子町</t>
  </si>
  <si>
    <t>083640</t>
  </si>
  <si>
    <t>東海村</t>
  </si>
  <si>
    <t>083411</t>
  </si>
  <si>
    <t>城里町</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</si>
  <si>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</si>
  <si>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</si>
  <si>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</si>
  <si>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</si>
  <si>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</si>
  <si>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</si>
  <si>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</si>
  <si>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</si>
  <si>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</si>
  <si>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</si>
  <si>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</si>
  <si>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</si>
  <si>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</si>
  <si>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</si>
  <si>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</si>
  <si>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</si>
  <si>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</si>
  <si>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</si>
  <si>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</si>
  <si>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</si>
  <si>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</si>
  <si>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</si>
  <si>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</si>
  <si>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</si>
  <si>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</si>
  <si>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</si>
  <si>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</si>
  <si>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</si>
  <si>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</si>
  <si>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</si>
  <si>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</si>
  <si>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</si>
  <si>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</si>
  <si>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</si>
  <si>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</si>
  <si>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</si>
  <si>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</si>
  <si>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</si>
  <si>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</si>
  <si>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</si>
  <si>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</si>
  <si>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</si>
  <si>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</si>
  <si>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</si>
  <si>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</si>
  <si>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</si>
  <si>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</si>
  <si>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</si>
  <si>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</si>
  <si>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</si>
  <si>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</si>
  <si>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</si>
  <si>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</si>
  <si>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</si>
  <si>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</si>
  <si>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</si>
  <si>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</si>
  <si>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</si>
  <si>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</si>
  <si>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</si>
  <si>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</si>
  <si>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</si>
  <si>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</si>
  <si>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</si>
  <si>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</si>
  <si>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</si>
  <si>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</si>
  <si>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</si>
  <si>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</si>
  <si>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茨城県</t>
    <phoneticPr fontId="4"/>
  </si>
  <si>
    <t>080004</t>
    <phoneticPr fontId="4"/>
  </si>
  <si>
    <t>飯舘村</t>
  </si>
  <si>
    <t>075647</t>
  </si>
  <si>
    <t>新地町</t>
  </si>
  <si>
    <t>075612</t>
  </si>
  <si>
    <t>葛尾村</t>
  </si>
  <si>
    <t>075485</t>
  </si>
  <si>
    <t>浪江町</t>
  </si>
  <si>
    <t>075477</t>
  </si>
  <si>
    <t>双葉町</t>
  </si>
  <si>
    <t>075469</t>
  </si>
  <si>
    <t>大熊町</t>
  </si>
  <si>
    <t>075451</t>
  </si>
  <si>
    <t>川内村</t>
  </si>
  <si>
    <t>075442</t>
  </si>
  <si>
    <t>富岡町</t>
  </si>
  <si>
    <t>075434</t>
  </si>
  <si>
    <t>楢葉町</t>
  </si>
  <si>
    <t>075426</t>
  </si>
  <si>
    <t>広野町</t>
  </si>
  <si>
    <t>075418</t>
  </si>
  <si>
    <t>小野町</t>
  </si>
  <si>
    <t>075221</t>
  </si>
  <si>
    <t>三春町</t>
  </si>
  <si>
    <t>075213</t>
  </si>
  <si>
    <t>古殿町</t>
  </si>
  <si>
    <t>075051</t>
  </si>
  <si>
    <t>浅川町</t>
  </si>
  <si>
    <t>075043</t>
  </si>
  <si>
    <t>平田村</t>
  </si>
  <si>
    <t>075035</t>
  </si>
  <si>
    <t>玉川村</t>
  </si>
  <si>
    <t>075027</t>
  </si>
  <si>
    <t>石川町</t>
  </si>
  <si>
    <t>075019</t>
  </si>
  <si>
    <t>鮫川村</t>
  </si>
  <si>
    <t>074845</t>
  </si>
  <si>
    <t>塙町</t>
  </si>
  <si>
    <t>074837</t>
  </si>
  <si>
    <t>矢祭町</t>
  </si>
  <si>
    <t>074829</t>
  </si>
  <si>
    <t>棚倉町</t>
  </si>
  <si>
    <t>074811</t>
  </si>
  <si>
    <t>矢吹町</t>
  </si>
  <si>
    <t>074667</t>
  </si>
  <si>
    <t>中島村</t>
  </si>
  <si>
    <t>074659</t>
  </si>
  <si>
    <t>泉崎村</t>
  </si>
  <si>
    <t>074641</t>
  </si>
  <si>
    <t>西郷村</t>
  </si>
  <si>
    <t>074616</t>
  </si>
  <si>
    <t>会津美里町</t>
  </si>
  <si>
    <t>074471</t>
  </si>
  <si>
    <t>074462</t>
  </si>
  <si>
    <t>金山町</t>
  </si>
  <si>
    <t>074454</t>
  </si>
  <si>
    <t>三島町</t>
  </si>
  <si>
    <t>074446</t>
  </si>
  <si>
    <t>柳津町</t>
  </si>
  <si>
    <t>074233</t>
  </si>
  <si>
    <t>湯川村</t>
  </si>
  <si>
    <t>074225</t>
  </si>
  <si>
    <t>会津坂下町</t>
  </si>
  <si>
    <t>074217</t>
  </si>
  <si>
    <t>猪苗代町</t>
  </si>
  <si>
    <t>074080</t>
  </si>
  <si>
    <t>磐梯町</t>
  </si>
  <si>
    <t>074071</t>
  </si>
  <si>
    <t>西会津町</t>
  </si>
  <si>
    <t>074055</t>
  </si>
  <si>
    <t>北塩原村</t>
  </si>
  <si>
    <t>074021</t>
  </si>
  <si>
    <t>南会津町</t>
  </si>
  <si>
    <t>073687</t>
  </si>
  <si>
    <t>只見町</t>
  </si>
  <si>
    <t>073679</t>
  </si>
  <si>
    <t>檜枝岐村</t>
  </si>
  <si>
    <t>073644</t>
  </si>
  <si>
    <t>下郷町</t>
  </si>
  <si>
    <t>073628</t>
  </si>
  <si>
    <t>天栄村</t>
  </si>
  <si>
    <t>073440</t>
  </si>
  <si>
    <t>鏡石町</t>
  </si>
  <si>
    <t>073423</t>
  </si>
  <si>
    <t>大玉村</t>
  </si>
  <si>
    <t>073229</t>
  </si>
  <si>
    <t>川俣町</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</si>
  <si>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</si>
  <si>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</si>
  <si>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</si>
  <si>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</si>
  <si>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</si>
  <si>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</si>
  <si>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</si>
  <si>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</si>
  <si>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</si>
  <si>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</si>
  <si>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</si>
  <si>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</si>
  <si>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</si>
  <si>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</si>
  <si>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</si>
  <si>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</si>
  <si>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</si>
  <si>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</si>
  <si>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</si>
  <si>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</si>
  <si>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</si>
  <si>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</si>
  <si>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</si>
  <si>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</si>
  <si>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</si>
  <si>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</si>
  <si>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</si>
  <si>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</si>
  <si>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</si>
  <si>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</si>
  <si>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</si>
  <si>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福島県</t>
    <phoneticPr fontId="4"/>
  </si>
  <si>
    <t>070009</t>
    <phoneticPr fontId="4"/>
  </si>
  <si>
    <t>遊佐町</t>
  </si>
  <si>
    <t>064611</t>
  </si>
  <si>
    <t>庄内町</t>
  </si>
  <si>
    <t>064289</t>
  </si>
  <si>
    <t>三川町</t>
  </si>
  <si>
    <t>064262</t>
  </si>
  <si>
    <t>飯豊町</t>
  </si>
  <si>
    <t>064033</t>
  </si>
  <si>
    <t>白鷹町</t>
  </si>
  <si>
    <t>064025</t>
  </si>
  <si>
    <t>064017</t>
  </si>
  <si>
    <t>063827</t>
  </si>
  <si>
    <t>高畠町</t>
  </si>
  <si>
    <t>063819</t>
  </si>
  <si>
    <t>戸沢村</t>
  </si>
  <si>
    <t>063673</t>
  </si>
  <si>
    <t>鮭川村</t>
  </si>
  <si>
    <t>063665</t>
  </si>
  <si>
    <t>大蔵村</t>
  </si>
  <si>
    <t>063657</t>
  </si>
  <si>
    <t>真室川町</t>
  </si>
  <si>
    <t>063649</t>
  </si>
  <si>
    <t>舟形町</t>
  </si>
  <si>
    <t>063631</t>
  </si>
  <si>
    <t>最上町</t>
  </si>
  <si>
    <t>063622</t>
  </si>
  <si>
    <t>063614</t>
  </si>
  <si>
    <t>大石田町</t>
  </si>
  <si>
    <t>063410</t>
  </si>
  <si>
    <t>大江町</t>
  </si>
  <si>
    <t>063240</t>
  </si>
  <si>
    <t>063231</t>
  </si>
  <si>
    <t>西川町</t>
  </si>
  <si>
    <t>063223</t>
  </si>
  <si>
    <t>河北町</t>
  </si>
  <si>
    <t>063215</t>
  </si>
  <si>
    <t>中山町</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</si>
  <si>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</si>
  <si>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</si>
  <si>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</si>
  <si>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</si>
  <si>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</si>
  <si>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</si>
  <si>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</si>
  <si>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</si>
  <si>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</si>
  <si>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</si>
  <si>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</si>
  <si>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</si>
  <si>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</si>
  <si>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</si>
  <si>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</si>
  <si>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</si>
  <si>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</si>
  <si>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</si>
  <si>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</si>
  <si>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</si>
  <si>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</si>
  <si>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</si>
  <si>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</si>
  <si>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</si>
  <si>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</si>
  <si>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</si>
  <si>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</si>
  <si>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</si>
  <si>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</si>
  <si>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山形県</t>
    <phoneticPr fontId="4"/>
  </si>
  <si>
    <t>060003</t>
    <phoneticPr fontId="4"/>
  </si>
  <si>
    <t>東成瀬村</t>
  </si>
  <si>
    <t>054640</t>
  </si>
  <si>
    <t>羽後町</t>
  </si>
  <si>
    <t>054631</t>
  </si>
  <si>
    <t>054348</t>
  </si>
  <si>
    <t>大潟村</t>
  </si>
  <si>
    <t>053686</t>
  </si>
  <si>
    <t>井川町</t>
  </si>
  <si>
    <t>053660</t>
  </si>
  <si>
    <t>八郎潟町</t>
  </si>
  <si>
    <t>053635</t>
  </si>
  <si>
    <t>五城目町</t>
  </si>
  <si>
    <t>053619</t>
  </si>
  <si>
    <t>八峰町</t>
  </si>
  <si>
    <t>053490</t>
  </si>
  <si>
    <t>三種町</t>
  </si>
  <si>
    <t>053481</t>
  </si>
  <si>
    <t>藤里町</t>
  </si>
  <si>
    <t>053465</t>
  </si>
  <si>
    <t>上小阿仁村</t>
  </si>
  <si>
    <t>053279</t>
  </si>
  <si>
    <t>小坂町</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</si>
  <si>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</si>
  <si>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</si>
  <si>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</si>
  <si>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</si>
  <si>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</si>
  <si>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</si>
  <si>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</si>
  <si>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</si>
  <si>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</si>
  <si>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</si>
  <si>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</si>
  <si>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</si>
  <si>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</si>
  <si>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</si>
  <si>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</si>
  <si>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</si>
  <si>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</si>
  <si>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</si>
  <si>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</si>
  <si>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</si>
  <si>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</si>
  <si>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</si>
  <si>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</si>
  <si>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</si>
  <si>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</si>
  <si>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</si>
  <si>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</si>
  <si>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秋田県</t>
    <phoneticPr fontId="4"/>
  </si>
  <si>
    <t>050008</t>
    <phoneticPr fontId="4"/>
  </si>
  <si>
    <t>南三陸町</t>
  </si>
  <si>
    <t>046060</t>
  </si>
  <si>
    <t>女川町</t>
  </si>
  <si>
    <t>045811</t>
  </si>
  <si>
    <t>045055</t>
  </si>
  <si>
    <t>涌谷町</t>
  </si>
  <si>
    <t>045012</t>
  </si>
  <si>
    <t>加美町</t>
  </si>
  <si>
    <t>044458</t>
  </si>
  <si>
    <t>色麻町</t>
  </si>
  <si>
    <t>044440</t>
  </si>
  <si>
    <t>大衡村</t>
  </si>
  <si>
    <t>044245</t>
  </si>
  <si>
    <t>大郷町</t>
  </si>
  <si>
    <t>044229</t>
  </si>
  <si>
    <t>大和町</t>
  </si>
  <si>
    <t>044211</t>
  </si>
  <si>
    <t>利府町</t>
  </si>
  <si>
    <t>044067</t>
  </si>
  <si>
    <t>七ヶ浜町</t>
  </si>
  <si>
    <t>044041</t>
  </si>
  <si>
    <t>松島町</t>
  </si>
  <si>
    <t>044016</t>
  </si>
  <si>
    <t>山元町</t>
  </si>
  <si>
    <t>043621</t>
  </si>
  <si>
    <t>亘理町</t>
  </si>
  <si>
    <t>043613</t>
  </si>
  <si>
    <t>丸森町</t>
  </si>
  <si>
    <t>043419</t>
  </si>
  <si>
    <t>043249</t>
  </si>
  <si>
    <t>柴田町</t>
  </si>
  <si>
    <t>043231</t>
  </si>
  <si>
    <t>村田町</t>
  </si>
  <si>
    <t>043222</t>
  </si>
  <si>
    <t>大河原町</t>
  </si>
  <si>
    <t>043214</t>
  </si>
  <si>
    <t>七ヶ宿町</t>
  </si>
  <si>
    <t>043028</t>
  </si>
  <si>
    <t>蔵王町</t>
  </si>
  <si>
    <t>043010</t>
  </si>
  <si>
    <t>富谷市</t>
    <rPh sb="2" eb="3">
      <t>シ</t>
    </rPh>
    <phoneticPr fontId="4"/>
  </si>
  <si>
    <t>042161</t>
    <phoneticPr fontId="4"/>
  </si>
  <si>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</si>
  <si>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</si>
  <si>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</si>
  <si>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</si>
  <si>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</si>
  <si>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</si>
  <si>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</si>
  <si>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</si>
  <si>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</si>
  <si>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</si>
  <si>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</si>
  <si>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</si>
  <si>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</si>
  <si>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</si>
  <si>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</si>
  <si>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</si>
  <si>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</si>
  <si>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</si>
  <si>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</si>
  <si>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</si>
  <si>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</si>
  <si>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</si>
  <si>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</si>
  <si>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</si>
  <si>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</si>
  <si>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041009</t>
  </si>
  <si>
    <t>宮城県</t>
    <phoneticPr fontId="4"/>
  </si>
  <si>
    <t>040002</t>
    <phoneticPr fontId="4"/>
  </si>
  <si>
    <t>一戸町</t>
  </si>
  <si>
    <t>035246</t>
  </si>
  <si>
    <t>洋野町</t>
  </si>
  <si>
    <t>035076</t>
  </si>
  <si>
    <t>九戸村</t>
  </si>
  <si>
    <t>035068</t>
  </si>
  <si>
    <t>野田村</t>
  </si>
  <si>
    <t>035033</t>
  </si>
  <si>
    <t>軽米町</t>
  </si>
  <si>
    <t>035017</t>
  </si>
  <si>
    <t>普代村</t>
  </si>
  <si>
    <t>034851</t>
  </si>
  <si>
    <t>田野畑村</t>
  </si>
  <si>
    <t>034843</t>
  </si>
  <si>
    <t>岩泉町</t>
  </si>
  <si>
    <t>034835</t>
  </si>
  <si>
    <t>山田町</t>
  </si>
  <si>
    <t>034827</t>
  </si>
  <si>
    <t>大槌町</t>
  </si>
  <si>
    <t>034614</t>
  </si>
  <si>
    <t>住田町</t>
  </si>
  <si>
    <t>034410</t>
  </si>
  <si>
    <t>平泉町</t>
  </si>
  <si>
    <t>034029</t>
  </si>
  <si>
    <t>金ケ崎町</t>
  </si>
  <si>
    <t>033812</t>
  </si>
  <si>
    <t>西和賀町</t>
  </si>
  <si>
    <t>033669</t>
  </si>
  <si>
    <t>矢巾町</t>
  </si>
  <si>
    <t>033227</t>
  </si>
  <si>
    <t>紫波町</t>
  </si>
  <si>
    <t>033219</t>
  </si>
  <si>
    <t>岩手町</t>
  </si>
  <si>
    <t>033031</t>
  </si>
  <si>
    <t>葛巻町</t>
  </si>
  <si>
    <t>033022</t>
  </si>
  <si>
    <t>雫石町</t>
  </si>
  <si>
    <t>033014</t>
  </si>
  <si>
    <t>滝沢市</t>
    <rPh sb="2" eb="3">
      <t>シ</t>
    </rPh>
    <phoneticPr fontId="4"/>
  </si>
  <si>
    <t>032166</t>
    <phoneticPr fontId="4"/>
  </si>
  <si>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</si>
  <si>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</si>
  <si>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</si>
  <si>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</si>
  <si>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</si>
  <si>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</si>
  <si>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</si>
  <si>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</si>
  <si>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</si>
  <si>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</si>
  <si>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</si>
  <si>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</si>
  <si>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</si>
  <si>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</si>
  <si>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</si>
  <si>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</si>
  <si>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</si>
  <si>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</si>
  <si>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</si>
  <si>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</si>
  <si>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</si>
  <si>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</si>
  <si>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</si>
  <si>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</si>
  <si>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</si>
  <si>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</si>
  <si>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岩手県</t>
    <phoneticPr fontId="4"/>
  </si>
  <si>
    <t>030007</t>
    <phoneticPr fontId="4"/>
  </si>
  <si>
    <t>新郷村</t>
  </si>
  <si>
    <t>024503</t>
  </si>
  <si>
    <t>階上町</t>
  </si>
  <si>
    <t>024465</t>
  </si>
  <si>
    <t>024457</t>
  </si>
  <si>
    <t>田子町</t>
  </si>
  <si>
    <t>024431</t>
  </si>
  <si>
    <t>五戸町</t>
  </si>
  <si>
    <t>024422</t>
  </si>
  <si>
    <t>三戸町</t>
  </si>
  <si>
    <t>024414</t>
  </si>
  <si>
    <t>佐井村</t>
  </si>
  <si>
    <t>024261</t>
  </si>
  <si>
    <t>風間浦村</t>
  </si>
  <si>
    <t>024252</t>
  </si>
  <si>
    <t>東通村</t>
  </si>
  <si>
    <t>024244</t>
  </si>
  <si>
    <t>大間町</t>
  </si>
  <si>
    <t>024236</t>
  </si>
  <si>
    <t>おいらせ町</t>
  </si>
  <si>
    <t>024121</t>
  </si>
  <si>
    <t>六ヶ所村</t>
  </si>
  <si>
    <t>024112</t>
  </si>
  <si>
    <t>東北町</t>
  </si>
  <si>
    <t>024082</t>
  </si>
  <si>
    <t>横浜町</t>
  </si>
  <si>
    <t>024066</t>
  </si>
  <si>
    <t>六戸町</t>
  </si>
  <si>
    <t>024058</t>
  </si>
  <si>
    <t>七戸町</t>
  </si>
  <si>
    <t>024023</t>
  </si>
  <si>
    <t>野辺地町</t>
  </si>
  <si>
    <t>024015</t>
  </si>
  <si>
    <t>中泊町</t>
  </si>
  <si>
    <t>023876</t>
  </si>
  <si>
    <t>鶴田町</t>
  </si>
  <si>
    <t>023841</t>
  </si>
  <si>
    <t>板柳町</t>
  </si>
  <si>
    <t>023817</t>
  </si>
  <si>
    <t>田舎館村</t>
  </si>
  <si>
    <t>023671</t>
  </si>
  <si>
    <t>大鰐町</t>
  </si>
  <si>
    <t>023621</t>
  </si>
  <si>
    <t>藤崎町</t>
  </si>
  <si>
    <t>023612</t>
  </si>
  <si>
    <t>西目屋村</t>
  </si>
  <si>
    <t>023434</t>
  </si>
  <si>
    <t>深浦町</t>
  </si>
  <si>
    <t>023230</t>
  </si>
  <si>
    <t>鰺ヶ沢町</t>
  </si>
  <si>
    <t>023213</t>
  </si>
  <si>
    <t>外ヶ浜町</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</si>
  <si>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</si>
  <si>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</si>
  <si>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</si>
  <si>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</si>
  <si>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</si>
  <si>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</si>
  <si>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</si>
  <si>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</si>
  <si>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</si>
  <si>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</si>
  <si>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</si>
  <si>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</si>
  <si>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</si>
  <si>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</si>
  <si>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</si>
  <si>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</si>
  <si>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</si>
  <si>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</si>
  <si>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</si>
  <si>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</si>
  <si>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</si>
  <si>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</si>
  <si>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</si>
  <si>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</si>
  <si>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</si>
  <si>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</si>
  <si>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</si>
  <si>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青森県</t>
    <phoneticPr fontId="4"/>
  </si>
  <si>
    <t>020001</t>
    <phoneticPr fontId="4"/>
  </si>
  <si>
    <t>蘂取村</t>
    <phoneticPr fontId="4"/>
  </si>
  <si>
    <t>017001</t>
    <phoneticPr fontId="4"/>
  </si>
  <si>
    <t>紗那村</t>
    <phoneticPr fontId="4"/>
  </si>
  <si>
    <t>016993</t>
    <phoneticPr fontId="4"/>
  </si>
  <si>
    <t>留別村</t>
    <phoneticPr fontId="4"/>
  </si>
  <si>
    <t>016985</t>
    <phoneticPr fontId="4"/>
  </si>
  <si>
    <t>留夜別村</t>
    <phoneticPr fontId="4"/>
  </si>
  <si>
    <t>016977</t>
    <phoneticPr fontId="4"/>
  </si>
  <si>
    <t>泊村</t>
    <rPh sb="0" eb="2">
      <t>トマリムラ</t>
    </rPh>
    <phoneticPr fontId="4"/>
  </si>
  <si>
    <t>016969</t>
    <phoneticPr fontId="4"/>
  </si>
  <si>
    <t>色丹村</t>
    <rPh sb="0" eb="3">
      <t>シコタンムラ</t>
    </rPh>
    <phoneticPr fontId="4"/>
  </si>
  <si>
    <t>016951</t>
    <phoneticPr fontId="4"/>
  </si>
  <si>
    <t>羅臼町</t>
  </si>
  <si>
    <t>016942</t>
  </si>
  <si>
    <t>標津町</t>
  </si>
  <si>
    <t>016934</t>
  </si>
  <si>
    <t>中標津町</t>
  </si>
  <si>
    <t>016926</t>
  </si>
  <si>
    <t>別海町</t>
    <phoneticPr fontId="4"/>
  </si>
  <si>
    <t>016918</t>
  </si>
  <si>
    <t>白糠町</t>
  </si>
  <si>
    <t>016683</t>
  </si>
  <si>
    <t>鶴居村</t>
  </si>
  <si>
    <t>016675</t>
  </si>
  <si>
    <t>弟子屈町</t>
  </si>
  <si>
    <t>016659</t>
  </si>
  <si>
    <t>標茶町</t>
  </si>
  <si>
    <t>016641</t>
  </si>
  <si>
    <t>浜中町</t>
  </si>
  <si>
    <t>016632</t>
  </si>
  <si>
    <t>厚岸町</t>
  </si>
  <si>
    <t>016624</t>
  </si>
  <si>
    <t>釧路町</t>
  </si>
  <si>
    <t>016616</t>
  </si>
  <si>
    <t>浦幌町</t>
  </si>
  <si>
    <t>016497</t>
  </si>
  <si>
    <t>陸別町</t>
  </si>
  <si>
    <t>016489</t>
  </si>
  <si>
    <t>足寄町</t>
  </si>
  <si>
    <t>016471</t>
  </si>
  <si>
    <t>本別町</t>
  </si>
  <si>
    <t>016462</t>
  </si>
  <si>
    <t>豊頃町</t>
  </si>
  <si>
    <t>016454</t>
  </si>
  <si>
    <t>016446</t>
  </si>
  <si>
    <t>幕別町</t>
  </si>
  <si>
    <t>016438</t>
  </si>
  <si>
    <t>広尾町</t>
  </si>
  <si>
    <t>016420</t>
  </si>
  <si>
    <t>大樹町</t>
  </si>
  <si>
    <t>016411</t>
  </si>
  <si>
    <t>更別村</t>
  </si>
  <si>
    <t>016390</t>
  </si>
  <si>
    <t>中札内村</t>
  </si>
  <si>
    <t>016381</t>
  </si>
  <si>
    <t>芽室町</t>
  </si>
  <si>
    <t>016373</t>
  </si>
  <si>
    <t>016365</t>
  </si>
  <si>
    <t>新得町</t>
  </si>
  <si>
    <t>016357</t>
  </si>
  <si>
    <t>鹿追町</t>
  </si>
  <si>
    <t>016349</t>
  </si>
  <si>
    <t>上士幌町</t>
  </si>
  <si>
    <t>016331</t>
  </si>
  <si>
    <t>士幌町</t>
  </si>
  <si>
    <t>016322</t>
  </si>
  <si>
    <t>音更町</t>
  </si>
  <si>
    <t>016314</t>
  </si>
  <si>
    <t>新ひだか町</t>
  </si>
  <si>
    <t>016101</t>
  </si>
  <si>
    <t>えりも町</t>
  </si>
  <si>
    <t>016098</t>
  </si>
  <si>
    <t>様似町</t>
  </si>
  <si>
    <t>016080</t>
  </si>
  <si>
    <t>浦河町</t>
  </si>
  <si>
    <t>016071</t>
  </si>
  <si>
    <t>新冠町</t>
  </si>
  <si>
    <t>016047</t>
  </si>
  <si>
    <t>平取町</t>
  </si>
  <si>
    <t>016021</t>
  </si>
  <si>
    <t>016012</t>
  </si>
  <si>
    <t>むかわ町</t>
  </si>
  <si>
    <t>015865</t>
  </si>
  <si>
    <t>安平町</t>
  </si>
  <si>
    <t>015857</t>
  </si>
  <si>
    <t>洞爺湖町</t>
  </si>
  <si>
    <t>015849</t>
  </si>
  <si>
    <t>厚真町</t>
  </si>
  <si>
    <t>015814</t>
  </si>
  <si>
    <t>白老町</t>
  </si>
  <si>
    <t>015784</t>
  </si>
  <si>
    <t>壮瞥町</t>
  </si>
  <si>
    <t>015750</t>
  </si>
  <si>
    <t>豊浦町</t>
  </si>
  <si>
    <t>015717</t>
  </si>
  <si>
    <t>大空町</t>
  </si>
  <si>
    <t>015644</t>
  </si>
  <si>
    <t>雄武町</t>
  </si>
  <si>
    <t>015636</t>
  </si>
  <si>
    <t>西興部村</t>
  </si>
  <si>
    <t>015628</t>
  </si>
  <si>
    <t>興部町</t>
  </si>
  <si>
    <t>015610</t>
  </si>
  <si>
    <t>滝上町</t>
  </si>
  <si>
    <t>015601</t>
  </si>
  <si>
    <t>湧別町</t>
  </si>
  <si>
    <t>015598</t>
  </si>
  <si>
    <t>遠軽町</t>
  </si>
  <si>
    <t>015555</t>
  </si>
  <si>
    <t>佐呂間町</t>
  </si>
  <si>
    <t>015521</t>
  </si>
  <si>
    <t>置戸町</t>
  </si>
  <si>
    <t>015504</t>
  </si>
  <si>
    <t>訓子府町</t>
  </si>
  <si>
    <t>015491</t>
  </si>
  <si>
    <t>小清水町</t>
  </si>
  <si>
    <t>015474</t>
  </si>
  <si>
    <t>清里町</t>
  </si>
  <si>
    <t>015466</t>
  </si>
  <si>
    <t>斜里町</t>
  </si>
  <si>
    <t>015458</t>
  </si>
  <si>
    <t>津別町</t>
  </si>
  <si>
    <t>015440</t>
  </si>
  <si>
    <t>美幌町</t>
  </si>
  <si>
    <t>015431</t>
  </si>
  <si>
    <t>幌延町</t>
  </si>
  <si>
    <t>015202</t>
  </si>
  <si>
    <t>利尻富士町</t>
  </si>
  <si>
    <t>015199</t>
  </si>
  <si>
    <t>利尻町</t>
  </si>
  <si>
    <t>015181</t>
  </si>
  <si>
    <t>礼文町</t>
  </si>
  <si>
    <t>015172</t>
  </si>
  <si>
    <t>豊富町</t>
  </si>
  <si>
    <t>015164</t>
  </si>
  <si>
    <t>枝幸町</t>
  </si>
  <si>
    <t>015148</t>
  </si>
  <si>
    <t>中頓別町</t>
  </si>
  <si>
    <t>015130</t>
  </si>
  <si>
    <t>浜頓別町</t>
  </si>
  <si>
    <t>015121</t>
  </si>
  <si>
    <t>猿払村</t>
  </si>
  <si>
    <t>015113</t>
  </si>
  <si>
    <t>天塩町</t>
  </si>
  <si>
    <t>014877</t>
  </si>
  <si>
    <t>遠別町</t>
  </si>
  <si>
    <t>014869</t>
  </si>
  <si>
    <t>初山別村</t>
  </si>
  <si>
    <t>014851</t>
  </si>
  <si>
    <t>羽幌町</t>
  </si>
  <si>
    <t>014842</t>
  </si>
  <si>
    <t>苫前町</t>
  </si>
  <si>
    <t>014834</t>
  </si>
  <si>
    <t>小平町</t>
  </si>
  <si>
    <t>014826</t>
  </si>
  <si>
    <t>増毛町</t>
  </si>
  <si>
    <t>014818</t>
  </si>
  <si>
    <t>幌加内町</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</si>
  <si>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</si>
  <si>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</si>
  <si>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</si>
  <si>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</si>
  <si>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</si>
  <si>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</si>
  <si>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</si>
  <si>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</si>
  <si>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</si>
  <si>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</si>
  <si>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</si>
  <si>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</si>
  <si>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</si>
  <si>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</si>
  <si>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</si>
  <si>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</si>
  <si>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</si>
  <si>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</si>
  <si>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</si>
  <si>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</si>
  <si>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</si>
  <si>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</si>
  <si>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</si>
  <si>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</si>
  <si>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</si>
  <si>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</si>
  <si>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</si>
  <si>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</si>
  <si>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</si>
  <si>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</si>
  <si>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</si>
  <si>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</si>
  <si>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</si>
  <si>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</si>
  <si>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</si>
  <si>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</si>
  <si>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</si>
  <si>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</si>
  <si>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</si>
  <si>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</si>
  <si>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</si>
  <si>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</si>
  <si>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</si>
  <si>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</si>
  <si>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</si>
  <si>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</si>
  <si>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</si>
  <si>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</si>
  <si>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014320</t>
  </si>
  <si>
    <t>浦臼町</t>
  </si>
  <si>
    <t>014311</t>
  </si>
  <si>
    <t>月形町</t>
  </si>
  <si>
    <t>014303</t>
  </si>
  <si>
    <t>栗山町</t>
  </si>
  <si>
    <t>014290</t>
  </si>
  <si>
    <t>長沼町</t>
  </si>
  <si>
    <t>014281</t>
  </si>
  <si>
    <t>由仁町</t>
  </si>
  <si>
    <t>014273</t>
  </si>
  <si>
    <t>上砂川町</t>
  </si>
  <si>
    <t>014257</t>
  </si>
  <si>
    <t>奈井江町</t>
  </si>
  <si>
    <t>014249</t>
  </si>
  <si>
    <t>南幌町</t>
  </si>
  <si>
    <t>014231</t>
  </si>
  <si>
    <t>赤井川村</t>
  </si>
  <si>
    <t>014095</t>
  </si>
  <si>
    <t>余市町</t>
  </si>
  <si>
    <t>014087</t>
  </si>
  <si>
    <t>仁木町</t>
  </si>
  <si>
    <t>014079</t>
  </si>
  <si>
    <t>古平町</t>
  </si>
  <si>
    <t>014061</t>
  </si>
  <si>
    <t>積丹町</t>
  </si>
  <si>
    <t>014052</t>
  </si>
  <si>
    <t>神恵内村</t>
  </si>
  <si>
    <t>014044</t>
  </si>
  <si>
    <t>泊村</t>
  </si>
  <si>
    <t>014036</t>
  </si>
  <si>
    <t>岩内町</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</si>
  <si>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</si>
  <si>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</si>
  <si>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</si>
  <si>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</si>
  <si>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</si>
  <si>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</si>
  <si>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</si>
  <si>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</si>
  <si>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</si>
  <si>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</si>
  <si>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</si>
  <si>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</si>
  <si>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</si>
  <si>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</si>
  <si>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</si>
  <si>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</si>
  <si>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013943</t>
  </si>
  <si>
    <t>黒松内町</t>
  </si>
  <si>
    <t>013935</t>
  </si>
  <si>
    <t>寿都町</t>
  </si>
  <si>
    <t>013927</t>
  </si>
  <si>
    <t>島牧村</t>
  </si>
  <si>
    <t>013919</t>
  </si>
  <si>
    <t>せたな町</t>
  </si>
  <si>
    <t>013714</t>
  </si>
  <si>
    <t>今金町</t>
  </si>
  <si>
    <t>013706</t>
  </si>
  <si>
    <t>奥尻町</t>
  </si>
  <si>
    <t>013676</t>
  </si>
  <si>
    <t>乙部町</t>
  </si>
  <si>
    <t>013641</t>
  </si>
  <si>
    <t>厚沢部町</t>
  </si>
  <si>
    <t>013633</t>
  </si>
  <si>
    <t>上ノ国町</t>
  </si>
  <si>
    <t>013625</t>
  </si>
  <si>
    <t>江差町</t>
  </si>
  <si>
    <t>013617</t>
  </si>
  <si>
    <t>長万部町</t>
  </si>
  <si>
    <t>013471</t>
  </si>
  <si>
    <t>八雲町</t>
  </si>
  <si>
    <t>013463</t>
  </si>
  <si>
    <t>013455</t>
  </si>
  <si>
    <t>鹿部町</t>
  </si>
  <si>
    <t>013439</t>
  </si>
  <si>
    <t>七飯町</t>
  </si>
  <si>
    <t>013374</t>
  </si>
  <si>
    <t>木古内町</t>
  </si>
  <si>
    <t>013340</t>
  </si>
  <si>
    <t>知内町</t>
  </si>
  <si>
    <t>013331</t>
  </si>
  <si>
    <t>福島町</t>
  </si>
  <si>
    <t>013323</t>
  </si>
  <si>
    <t>013315</t>
  </si>
  <si>
    <t>新篠津村</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</si>
  <si>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</si>
  <si>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</si>
  <si>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</si>
  <si>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</si>
  <si>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</si>
  <si>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</si>
  <si>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</si>
  <si>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</si>
  <si>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</si>
  <si>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</si>
  <si>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</si>
  <si>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</si>
  <si>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</si>
  <si>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</si>
  <si>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</si>
  <si>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</si>
  <si>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</si>
  <si>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</si>
  <si>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</si>
  <si>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</si>
  <si>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</si>
  <si>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</si>
  <si>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</si>
  <si>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</si>
  <si>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</si>
  <si>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</si>
  <si>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</si>
  <si>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</si>
  <si>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</si>
  <si>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</si>
  <si>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</si>
  <si>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</si>
  <si>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</si>
  <si>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</si>
  <si>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</si>
  <si>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</si>
  <si>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</si>
  <si>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</si>
  <si>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</si>
  <si>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</si>
  <si>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</si>
  <si>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</si>
  <si>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</si>
  <si>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</si>
  <si>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</si>
  <si>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</si>
  <si>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</si>
  <si>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</si>
  <si>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</si>
  <si>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</si>
  <si>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</si>
  <si>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</si>
  <si>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</si>
  <si>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</si>
  <si>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</si>
  <si>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</si>
  <si>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</si>
  <si>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</si>
  <si>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</si>
  <si>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</si>
  <si>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</si>
  <si>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</si>
  <si>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</si>
  <si>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</si>
  <si>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</si>
  <si>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</si>
  <si>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</si>
  <si>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</si>
  <si>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</si>
  <si>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</si>
  <si>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札幌市</t>
  </si>
  <si>
    <t>010006</t>
    <phoneticPr fontId="4"/>
  </si>
  <si>
    <t>市区町村名
（漢字）</t>
    <rPh sb="0" eb="2">
      <t>シク</t>
    </rPh>
    <rPh sb="2" eb="4">
      <t>チョウソン</t>
    </rPh>
    <rPh sb="4" eb="5">
      <t>メイ</t>
    </rPh>
    <rPh sb="7" eb="9">
      <t>カンジ</t>
    </rPh>
    <phoneticPr fontId="4"/>
  </si>
  <si>
    <t>都道府県名
（漢字）</t>
    <rPh sb="0" eb="4">
      <t>トドウフケン</t>
    </rPh>
    <rPh sb="4" eb="5">
      <t>メイ</t>
    </rPh>
    <rPh sb="7" eb="9">
      <t>カンジ</t>
    </rPh>
    <phoneticPr fontId="4"/>
  </si>
  <si>
    <t>団体コード</t>
    <rPh sb="0" eb="2">
      <t>ダンタイ</t>
    </rPh>
    <phoneticPr fontId="4"/>
  </si>
  <si>
    <t>011002</t>
    <phoneticPr fontId="4"/>
  </si>
  <si>
    <t>　　お間違いがないかご確認ください。</t>
    <rPh sb="3" eb="5">
      <t>マチガ</t>
    </rPh>
    <rPh sb="11" eb="13">
      <t>カクニン</t>
    </rPh>
    <phoneticPr fontId="4"/>
  </si>
  <si>
    <t>【</t>
    <phoneticPr fontId="4"/>
  </si>
  <si>
    <t>】</t>
    <phoneticPr fontId="4"/>
  </si>
  <si>
    <t>↑</t>
    <phoneticPr fontId="4"/>
  </si>
  <si>
    <t>北海道から茨城県までの市区町村の場合は、6桁になるように「0」を入力してください。</t>
    <rPh sb="0" eb="3">
      <t>ホッカイドウ</t>
    </rPh>
    <rPh sb="5" eb="8">
      <t>イバラキケン</t>
    </rPh>
    <rPh sb="11" eb="15">
      <t>シクチョウソン</t>
    </rPh>
    <rPh sb="16" eb="18">
      <t>バアイ</t>
    </rPh>
    <rPh sb="21" eb="22">
      <t>ケタ</t>
    </rPh>
    <rPh sb="32" eb="34">
      <t>ニュウリョク</t>
    </rPh>
    <phoneticPr fontId="4"/>
  </si>
  <si>
    <t>1.首長のリーダーシップ／決断</t>
    <phoneticPr fontId="4"/>
  </si>
  <si>
    <t>２．議会の理解・協力・推進</t>
    <phoneticPr fontId="4"/>
  </si>
  <si>
    <t>３．市民の理解・協力・推進</t>
  </si>
  <si>
    <t>４．職員の危機感</t>
  </si>
  <si>
    <t>５．職員の改善改革へのスキル・意向</t>
  </si>
  <si>
    <t>６．外部（外部評価委員会、その他等）による牽制機能</t>
    <phoneticPr fontId="4"/>
  </si>
  <si>
    <t>10．人事評価との連動</t>
  </si>
  <si>
    <t>11．危機の具体事象の発現（事業縮小中止、職員給与削減等）</t>
  </si>
  <si>
    <t>１２．厳しいと言いつつ毎年予算編成できていること</t>
  </si>
  <si>
    <t>１３.広報戦略（危機感共有と歳出適正化への機運醸成）</t>
  </si>
  <si>
    <t>７.行革指針・財政運営基準等で適正化が</t>
    <phoneticPr fontId="4"/>
  </si>
  <si>
    <t>　　推進される基準やルールの設定</t>
    <phoneticPr fontId="4"/>
  </si>
  <si>
    <t>９．官房部門の推進力や決意</t>
    <phoneticPr fontId="4"/>
  </si>
  <si>
    <t>　　（企画、財政、行革のいずれか、または連携力）</t>
    <phoneticPr fontId="4"/>
  </si>
  <si>
    <t>１４.その他（</t>
    <phoneticPr fontId="4"/>
  </si>
  <si>
    <t>）</t>
    <phoneticPr fontId="4"/>
  </si>
  <si>
    <t>地方公共団体コード（６桁）</t>
    <phoneticPr fontId="4"/>
  </si>
  <si>
    <t>↓　「地方公共団体コード（６桁）」を入力いただくと、下記に市区町村名が表示されます。</t>
    <rPh sb="18" eb="20">
      <t>ニュウリョク</t>
    </rPh>
    <rPh sb="26" eb="28">
      <t>カキ</t>
    </rPh>
    <rPh sb="29" eb="34">
      <t>シクチョウソンメイ</t>
    </rPh>
    <rPh sb="35" eb="37">
      <t>ヒョウジ</t>
    </rPh>
    <phoneticPr fontId="4"/>
  </si>
  <si>
    <t>回答欄</t>
    <rPh sb="0" eb="3">
      <t>カイトウラン</t>
    </rPh>
    <phoneticPr fontId="4"/>
  </si>
  <si>
    <r>
      <t>詳細は小会の個人情報等保護方針（　</t>
    </r>
    <r>
      <rPr>
        <sz val="10.5"/>
        <color rgb="FF0000FF"/>
        <rFont val="BIZ UDPゴシック"/>
        <family val="3"/>
        <charset val="128"/>
      </rPr>
      <t>https://www.jma.or.jp/privacy/index.html　</t>
    </r>
    <r>
      <rPr>
        <sz val="10.5"/>
        <rFont val="BIZ UDPゴシック"/>
        <family val="3"/>
        <charset val="128"/>
      </rPr>
      <t>)をご覧ください。</t>
    </r>
    <rPh sb="10" eb="11">
      <t>トウ</t>
    </rPh>
    <phoneticPr fontId="4"/>
  </si>
  <si>
    <r>
      <rPr>
        <b/>
        <u/>
        <sz val="10"/>
        <color theme="1"/>
        <rFont val="Meiryo UI"/>
        <family val="3"/>
        <charset val="128"/>
      </rPr>
      <t>問12-1
現在</t>
    </r>
    <r>
      <rPr>
        <b/>
        <sz val="10"/>
        <color theme="1"/>
        <rFont val="Meiryo UI"/>
        <family val="3"/>
        <charset val="128"/>
      </rPr>
      <t xml:space="preserve">
の状況</t>
    </r>
    <rPh sb="0" eb="1">
      <t>トイ</t>
    </rPh>
    <rPh sb="6" eb="8">
      <t>ゲンザイ</t>
    </rPh>
    <rPh sb="10" eb="12">
      <t>ジョウキョウ</t>
    </rPh>
    <phoneticPr fontId="59"/>
  </si>
  <si>
    <t>問12-2</t>
    <rPh sb="0" eb="1">
      <t>トイ</t>
    </rPh>
    <phoneticPr fontId="4"/>
  </si>
  <si>
    <r>
      <rPr>
        <b/>
        <u/>
        <sz val="10"/>
        <rFont val="BIZ UDPゴシック"/>
        <family val="3"/>
        <charset val="128"/>
      </rPr>
      <t>問１２-2 
今後</t>
    </r>
    <r>
      <rPr>
        <sz val="10"/>
        <rFont val="BIZ UDPゴシック"/>
        <family val="3"/>
        <charset val="128"/>
      </rPr>
      <t xml:space="preserve">
重要な
項目
</t>
    </r>
    <r>
      <rPr>
        <b/>
        <sz val="10"/>
        <rFont val="BIZ UDPゴシック"/>
        <family val="3"/>
        <charset val="128"/>
      </rPr>
      <t>５つまで</t>
    </r>
    <rPh sb="0" eb="1">
      <t>トイ</t>
    </rPh>
    <rPh sb="7" eb="9">
      <t>コンゴ</t>
    </rPh>
    <rPh sb="10" eb="12">
      <t>ジュウヨウ</t>
    </rPh>
    <rPh sb="14" eb="16">
      <t>コウモク</t>
    </rPh>
    <phoneticPr fontId="4"/>
  </si>
  <si>
    <r>
      <t>直近の職員の確保状況について、最も当てはまるものを</t>
    </r>
    <r>
      <rPr>
        <u/>
        <sz val="10"/>
        <rFont val="BIZ UDPゴシック"/>
        <family val="3"/>
        <charset val="128"/>
      </rPr>
      <t>1つ</t>
    </r>
    <r>
      <rPr>
        <sz val="10"/>
        <rFont val="BIZ UDPゴシック"/>
        <family val="3"/>
        <charset val="128"/>
      </rPr>
      <t>選択してください（</t>
    </r>
    <r>
      <rPr>
        <u/>
        <sz val="10"/>
        <rFont val="BIZ UDPゴシック"/>
        <family val="3"/>
        <charset val="128"/>
      </rPr>
      <t>公立学校の教員・教師は除く</t>
    </r>
    <r>
      <rPr>
        <sz val="10"/>
        <rFont val="BIZ UDPゴシック"/>
        <family val="3"/>
        <charset val="128"/>
      </rPr>
      <t>）。</t>
    </r>
    <rPh sb="3" eb="5">
      <t>ショクイン</t>
    </rPh>
    <rPh sb="36" eb="38">
      <t>コウリツ</t>
    </rPh>
    <rPh sb="38" eb="40">
      <t>ガッコウ</t>
    </rPh>
    <rPh sb="41" eb="43">
      <t>キョウイン</t>
    </rPh>
    <rPh sb="44" eb="46">
      <t>キョウシ</t>
    </rPh>
    <rPh sb="47" eb="48">
      <t>ノゾ</t>
    </rPh>
    <phoneticPr fontId="4"/>
  </si>
  <si>
    <r>
      <t>直近の職員の採用状況について、最も当てはまるものを</t>
    </r>
    <r>
      <rPr>
        <u/>
        <sz val="10"/>
        <rFont val="BIZ UDPゴシック"/>
        <family val="3"/>
        <charset val="128"/>
      </rPr>
      <t>1つ</t>
    </r>
    <r>
      <rPr>
        <sz val="10"/>
        <rFont val="BIZ UDPゴシック"/>
        <family val="3"/>
        <charset val="128"/>
      </rPr>
      <t>選択してください（</t>
    </r>
    <r>
      <rPr>
        <u/>
        <sz val="10"/>
        <rFont val="BIZ UDPゴシック"/>
        <family val="3"/>
        <charset val="128"/>
      </rPr>
      <t>公立学校の教員・教師は除く</t>
    </r>
    <r>
      <rPr>
        <sz val="10"/>
        <rFont val="BIZ UDPゴシック"/>
        <family val="3"/>
        <charset val="128"/>
      </rPr>
      <t>）。</t>
    </r>
    <rPh sb="3" eb="5">
      <t>ショクイン</t>
    </rPh>
    <rPh sb="6" eb="8">
      <t>サイヨウ</t>
    </rPh>
    <rPh sb="36" eb="38">
      <t>コウリツ</t>
    </rPh>
    <phoneticPr fontId="4"/>
  </si>
  <si>
    <r>
      <t>直近の職員の離職率について、最も当てはまるものを</t>
    </r>
    <r>
      <rPr>
        <u/>
        <sz val="10"/>
        <rFont val="BIZ UDPゴシック"/>
        <family val="3"/>
        <charset val="128"/>
      </rPr>
      <t>1つ</t>
    </r>
    <r>
      <rPr>
        <sz val="10"/>
        <rFont val="BIZ UDPゴシック"/>
        <family val="3"/>
        <charset val="128"/>
      </rPr>
      <t>選択してください（</t>
    </r>
    <r>
      <rPr>
        <u/>
        <sz val="10"/>
        <rFont val="BIZ UDPゴシック"/>
        <family val="3"/>
        <charset val="128"/>
      </rPr>
      <t>公立学校の教員・教師は除く</t>
    </r>
    <r>
      <rPr>
        <sz val="10"/>
        <rFont val="BIZ UDPゴシック"/>
        <family val="3"/>
        <charset val="128"/>
      </rPr>
      <t>）。</t>
    </r>
    <rPh sb="3" eb="5">
      <t>ショクイン</t>
    </rPh>
    <rPh sb="14" eb="15">
      <t>モット</t>
    </rPh>
    <rPh sb="16" eb="17">
      <t>ア</t>
    </rPh>
    <rPh sb="35" eb="37">
      <t>コウリツ</t>
    </rPh>
    <rPh sb="37" eb="39">
      <t>ガッコウ</t>
    </rPh>
    <phoneticPr fontId="4"/>
  </si>
  <si>
    <r>
      <t>　Step2：</t>
    </r>
    <r>
      <rPr>
        <b/>
        <sz val="11"/>
        <rFont val="BIZ UDPゴシック"/>
        <family val="3"/>
        <charset val="128"/>
      </rPr>
      <t>Excel調査票ファイルをダウンロード</t>
    </r>
    <rPh sb="12" eb="15">
      <t>チョウサヒョウ</t>
    </rPh>
    <phoneticPr fontId="4"/>
  </si>
  <si>
    <r>
      <t>　Step3：</t>
    </r>
    <r>
      <rPr>
        <b/>
        <sz val="11"/>
        <rFont val="BIZ UDPゴシック"/>
        <family val="3"/>
        <charset val="128"/>
      </rPr>
      <t>Excel調査票ファイルの</t>
    </r>
    <r>
      <rPr>
        <b/>
        <sz val="11"/>
        <color rgb="FFC00000"/>
        <rFont val="BIZ UDPゴシック"/>
        <family val="3"/>
        <charset val="128"/>
      </rPr>
      <t>回答欄に入力</t>
    </r>
    <r>
      <rPr>
        <b/>
        <sz val="11"/>
        <rFont val="BIZ UDPゴシック"/>
        <family val="3"/>
        <charset val="128"/>
      </rPr>
      <t>し、保存</t>
    </r>
    <r>
      <rPr>
        <sz val="11"/>
        <rFont val="BIZ UDPゴシック"/>
        <family val="3"/>
        <charset val="128"/>
      </rPr>
      <t>（印刷して組織内確認可能）</t>
    </r>
    <rPh sb="12" eb="15">
      <t>チョウサヒョウ</t>
    </rPh>
    <rPh sb="20" eb="22">
      <t>カイトウ</t>
    </rPh>
    <rPh sb="22" eb="23">
      <t>ラン</t>
    </rPh>
    <rPh sb="24" eb="26">
      <t>ニュウリョク</t>
    </rPh>
    <rPh sb="28" eb="30">
      <t>ホゾン</t>
    </rPh>
    <rPh sb="31" eb="33">
      <t>インサツ</t>
    </rPh>
    <rPh sb="35" eb="37">
      <t>ソシキ</t>
    </rPh>
    <rPh sb="37" eb="38">
      <t>ナイ</t>
    </rPh>
    <rPh sb="38" eb="40">
      <t>カクニン</t>
    </rPh>
    <rPh sb="40" eb="42">
      <t>カノウ</t>
    </rPh>
    <phoneticPr fontId="4"/>
  </si>
  <si>
    <r>
      <t>　Ｓｔｅｐ４：</t>
    </r>
    <r>
      <rPr>
        <b/>
        <sz val="11"/>
        <rFont val="BIZ UDPゴシック"/>
        <family val="3"/>
        <charset val="128"/>
      </rPr>
      <t>Ｓｔｅｐ１のＵＲＬに再度アクセスし、回答したExcel調査票ファイルをアップロード</t>
    </r>
    <rPh sb="17" eb="19">
      <t>サイド</t>
    </rPh>
    <rPh sb="25" eb="27">
      <t>カイトウ</t>
    </rPh>
    <rPh sb="34" eb="37">
      <t>チョウサヒョウ</t>
    </rPh>
    <phoneticPr fontId="4"/>
  </si>
  <si>
    <t xml:space="preserve">問12－1
現在の状況
選択肢一覧
</t>
    <rPh sb="0" eb="1">
      <t>トイ</t>
    </rPh>
    <rPh sb="7" eb="9">
      <t>ゲンザイ</t>
    </rPh>
    <rPh sb="10" eb="12">
      <t>ジョウキョウ</t>
    </rPh>
    <rPh sb="14" eb="17">
      <t>センタクシ</t>
    </rPh>
    <rPh sb="17" eb="19">
      <t>イチラン</t>
    </rPh>
    <phoneticPr fontId="4"/>
  </si>
  <si>
    <t>問12－1
現在の状況
選択肢一覧</t>
    <rPh sb="0" eb="1">
      <t>トイ</t>
    </rPh>
    <rPh sb="7" eb="9">
      <t>ゲンザイ</t>
    </rPh>
    <rPh sb="10" eb="12">
      <t>ジョウキョウ</t>
    </rPh>
    <rPh sb="14" eb="17">
      <t>センタクシ</t>
    </rPh>
    <rPh sb="17" eb="19">
      <t>イチラン</t>
    </rPh>
    <phoneticPr fontId="4"/>
  </si>
  <si>
    <t>８．管理職（部長課長級）の推進力や決意</t>
    <phoneticPr fontId="4"/>
  </si>
  <si>
    <r>
      <t>今後の歳入状況を踏まえた持続的な行財政経営・運営についての現状について</t>
    </r>
    <r>
      <rPr>
        <u/>
        <sz val="10"/>
        <rFont val="BIZ UDPゴシック"/>
        <family val="3"/>
        <charset val="128"/>
      </rPr>
      <t>、各項目で当てはまるものを１つずつ選択して</t>
    </r>
    <r>
      <rPr>
        <sz val="10"/>
        <rFont val="BIZ UDPゴシック"/>
        <family val="3"/>
        <charset val="128"/>
      </rPr>
      <t>ください。</t>
    </r>
    <rPh sb="0" eb="2">
      <t>コンゴ</t>
    </rPh>
    <rPh sb="3" eb="5">
      <t>サイニュウ</t>
    </rPh>
    <rPh sb="5" eb="7">
      <t>ジョウキョウ</t>
    </rPh>
    <rPh sb="8" eb="9">
      <t>フ</t>
    </rPh>
    <rPh sb="12" eb="15">
      <t>ジゾクテキ</t>
    </rPh>
    <rPh sb="16" eb="19">
      <t>ギョウザイセイ</t>
    </rPh>
    <rPh sb="19" eb="21">
      <t>ケイエイ</t>
    </rPh>
    <rPh sb="22" eb="24">
      <t>ウンエイ</t>
    </rPh>
    <rPh sb="29" eb="31">
      <t>ゲンジョウ</t>
    </rPh>
    <rPh sb="36" eb="39">
      <t>カクコウモク</t>
    </rPh>
    <rPh sb="40" eb="41">
      <t>ア</t>
    </rPh>
    <rPh sb="52" eb="54">
      <t>センタク</t>
    </rPh>
    <phoneticPr fontId="4"/>
  </si>
  <si>
    <r>
      <t>⑷上述の歳出の適正化の設問の回答となった事由について、以下の選択肢から</t>
    </r>
    <r>
      <rPr>
        <u/>
        <sz val="10"/>
        <rFont val="BIZ UDPゴシック"/>
        <family val="3"/>
        <charset val="128"/>
      </rPr>
      <t>３つ選択して</t>
    </r>
    <r>
      <rPr>
        <sz val="10"/>
        <rFont val="BIZ UDPゴシック"/>
        <family val="3"/>
        <charset val="128"/>
      </rPr>
      <t>ください。</t>
    </r>
    <rPh sb="1" eb="3">
      <t>ジョウジュツ</t>
    </rPh>
    <rPh sb="4" eb="6">
      <t>サイシュツ</t>
    </rPh>
    <rPh sb="7" eb="10">
      <t>テキセイカ</t>
    </rPh>
    <rPh sb="11" eb="13">
      <t>セツモン</t>
    </rPh>
    <rPh sb="14" eb="16">
      <t>カイトウ</t>
    </rPh>
    <rPh sb="20" eb="22">
      <t>ジユウ</t>
    </rPh>
    <rPh sb="27" eb="29">
      <t>イカ</t>
    </rPh>
    <rPh sb="30" eb="33">
      <t>センタクシ</t>
    </rPh>
    <rPh sb="37" eb="39">
      <t>センタク</t>
    </rPh>
    <phoneticPr fontId="4"/>
  </si>
  <si>
    <r>
      <t>問16-1：導入状況について、近いものを</t>
    </r>
    <r>
      <rPr>
        <u/>
        <sz val="10"/>
        <rFont val="BIZ UDPゴシック"/>
        <family val="3"/>
        <charset val="128"/>
      </rPr>
      <t>各行１つずつ選択</t>
    </r>
    <r>
      <rPr>
        <sz val="10"/>
        <rFont val="BIZ UDPゴシック"/>
        <family val="3"/>
        <charset val="128"/>
      </rPr>
      <t>してください。</t>
    </r>
    <rPh sb="0" eb="1">
      <t>トイ</t>
    </rPh>
    <rPh sb="6" eb="10">
      <t>ドウニュウジョウキョウ</t>
    </rPh>
    <rPh sb="15" eb="16">
      <t>チカ</t>
    </rPh>
    <rPh sb="20" eb="22">
      <t>カクギョウ</t>
    </rPh>
    <rPh sb="26" eb="28">
      <t>センタク</t>
    </rPh>
    <phoneticPr fontId="4"/>
  </si>
  <si>
    <r>
      <t>問16-2：仕組みの機能状況について、近いものを</t>
    </r>
    <r>
      <rPr>
        <u/>
        <sz val="10"/>
        <rFont val="BIZ UDPゴシック"/>
        <family val="3"/>
        <charset val="128"/>
      </rPr>
      <t>各行１つずつ選択</t>
    </r>
    <r>
      <rPr>
        <sz val="10"/>
        <rFont val="BIZ UDPゴシック"/>
        <family val="3"/>
        <charset val="128"/>
      </rPr>
      <t>してください。</t>
    </r>
    <rPh sb="0" eb="1">
      <t>トイ</t>
    </rPh>
    <rPh sb="6" eb="8">
      <t>シク</t>
    </rPh>
    <rPh sb="10" eb="12">
      <t>キノウ</t>
    </rPh>
    <rPh sb="12" eb="14">
      <t>ジョウキョウ</t>
    </rPh>
    <rPh sb="19" eb="20">
      <t>チカ</t>
    </rPh>
    <rPh sb="24" eb="26">
      <t>カクギョウ</t>
    </rPh>
    <rPh sb="30" eb="32">
      <t>センタク</t>
    </rPh>
    <phoneticPr fontId="4"/>
  </si>
  <si>
    <t>（⑶の設問で５．を選択した方は問16へ）</t>
    <rPh sb="3" eb="5">
      <t>セツモン</t>
    </rPh>
    <phoneticPr fontId="4"/>
  </si>
  <si>
    <t>１．導入3年以上を経過
２．導入1～3年未満
　　（本年度導入含む）
３．導入予定
４．未導入</t>
    <rPh sb="2" eb="4">
      <t>ドウニュウ</t>
    </rPh>
    <rPh sb="5" eb="6">
      <t>ネン</t>
    </rPh>
    <rPh sb="6" eb="8">
      <t>イジョウ</t>
    </rPh>
    <rPh sb="9" eb="11">
      <t>ケイカ</t>
    </rPh>
    <rPh sb="14" eb="16">
      <t>ドウニュウ</t>
    </rPh>
    <rPh sb="19" eb="20">
      <t>ネン</t>
    </rPh>
    <rPh sb="20" eb="22">
      <t>ミマン</t>
    </rPh>
    <rPh sb="26" eb="29">
      <t>ホンドシド</t>
    </rPh>
    <rPh sb="29" eb="31">
      <t>ドウニュウ</t>
    </rPh>
    <rPh sb="31" eb="32">
      <t>フク</t>
    </rPh>
    <rPh sb="37" eb="39">
      <t>ドウニュウ</t>
    </rPh>
    <rPh sb="39" eb="41">
      <t>ヨテイ</t>
    </rPh>
    <rPh sb="44" eb="47">
      <t>ミドウニュウ</t>
    </rPh>
    <phoneticPr fontId="4"/>
  </si>
  <si>
    <t>１．十分機能している
２．一定機能している
３．あまり機能していない
４．わからない
５．導入前、未導入で
　　不明</t>
    <rPh sb="2" eb="4">
      <t>ジュウブン</t>
    </rPh>
    <rPh sb="4" eb="6">
      <t>キノウ</t>
    </rPh>
    <rPh sb="13" eb="15">
      <t>イッテイ</t>
    </rPh>
    <rPh sb="15" eb="17">
      <t>キノウ</t>
    </rPh>
    <rPh sb="27" eb="29">
      <t>キノウ</t>
    </rPh>
    <rPh sb="45" eb="47">
      <t>ドウニュウ</t>
    </rPh>
    <rPh sb="47" eb="48">
      <t>マエ</t>
    </rPh>
    <rPh sb="49" eb="52">
      <t>ミドウニュウ</t>
    </rPh>
    <rPh sb="56" eb="58">
      <t>フメイ</t>
    </rPh>
    <phoneticPr fontId="4"/>
  </si>
  <si>
    <t>ご回答は２０２５年２月２８日（金）までにご入力をお願い申しあげます。</t>
    <rPh sb="15" eb="16">
      <t>キン</t>
    </rPh>
    <rPh sb="25" eb="26">
      <t>ネガ</t>
    </rPh>
    <rPh sb="27" eb="28">
      <t>モウ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</si>
</sst>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quot;．&quot;"/>
    <numFmt numFmtId="178" formatCode="0\)"/>
    <numFmt numFmtId="179" formatCode="&quot;問&quot;0"/>
  </numFmts>
  <fonts count="83" x14ac:knownFonts="1">
    <font>
      <sz val="11"/>
      <name val="ＭＳ Ｐゴシック"/>
      <family val="3"/>
      <charset val="128"/>
    </font>
    <font>
      <sz val="11"/>
      <color theme="1"/>
      <name val="Meiryo UI"/>
      <family val="2"/>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4"/>
      <name val="ＭＳ Ｐゴシック"/>
      <family val="3"/>
      <charset val="128"/>
    </font>
    <font>
      <sz val="11"/>
      <name val="Meiryo UI"/>
      <family val="3"/>
      <charset val="128"/>
    </font>
    <font>
      <sz val="10"/>
      <name val="ＭＳ Ｐゴシック"/>
      <family val="3"/>
      <charset val="128"/>
    </font>
    <font>
      <b/>
      <sz val="10"/>
      <name val="ＭＳ Ｐゴシック"/>
      <family val="3"/>
      <charset val="128"/>
    </font>
    <font>
      <sz val="9"/>
      <name val="ＭＳ Ｐゴシック"/>
      <family val="3"/>
      <charset val="128"/>
    </font>
    <font>
      <b/>
      <sz val="9"/>
      <name val="ＭＳ Ｐゴシック"/>
      <family val="3"/>
      <charset val="128"/>
    </font>
    <font>
      <sz val="36"/>
      <name val="ＭＳ Ｐゴシック"/>
      <family val="3"/>
      <charset val="128"/>
    </font>
    <font>
      <b/>
      <sz val="14"/>
      <name val="ＭＳ Ｐゴシック"/>
      <family val="3"/>
      <charset val="128"/>
    </font>
    <font>
      <u/>
      <sz val="11"/>
      <name val="ＭＳ Ｐゴシック"/>
      <family val="3"/>
      <charset val="128"/>
    </font>
    <font>
      <sz val="10.5"/>
      <name val="ＭＳ Ｐゴシック"/>
      <family val="3"/>
      <charset val="128"/>
    </font>
    <font>
      <sz val="8"/>
      <name val="ＭＳ Ｐゴシック"/>
      <family val="3"/>
      <charset val="128"/>
    </font>
    <font>
      <u/>
      <sz val="10"/>
      <name val="ＭＳ Ｐゴシック"/>
      <family val="3"/>
      <charset val="128"/>
    </font>
    <font>
      <b/>
      <sz val="12"/>
      <name val="ＭＳ Ｐゴシック"/>
      <family val="3"/>
      <charset val="128"/>
    </font>
    <font>
      <sz val="10"/>
      <color rgb="FFFF0000"/>
      <name val="ＭＳ Ｐゴシック"/>
      <family val="3"/>
      <charset val="128"/>
    </font>
    <font>
      <sz val="9"/>
      <color rgb="FFFF0000"/>
      <name val="ＭＳ Ｐゴシック"/>
      <family val="3"/>
      <charset val="128"/>
    </font>
    <font>
      <sz val="16"/>
      <name val="ＭＳ Ｐゴシック"/>
      <family val="3"/>
      <charset val="128"/>
    </font>
    <font>
      <sz val="10"/>
      <color rgb="FF222222"/>
      <name val="ＭＳ Ｐゴシック"/>
      <family val="3"/>
      <charset val="128"/>
    </font>
    <font>
      <sz val="13.5"/>
      <name val="Meiryo UI"/>
      <family val="3"/>
      <charset val="128"/>
    </font>
    <font>
      <sz val="11"/>
      <color rgb="FFFF0000"/>
      <name val="ＭＳ Ｐゴシック"/>
      <family val="3"/>
      <charset val="128"/>
    </font>
    <font>
      <sz val="10.5"/>
      <color rgb="FFFF0000"/>
      <name val="ＭＳ Ｐゴシック"/>
      <family val="3"/>
      <charset val="128"/>
    </font>
    <font>
      <b/>
      <sz val="10.5"/>
      <name val="ＭＳ Ｐゴシック"/>
      <family val="3"/>
      <charset val="128"/>
    </font>
    <font>
      <sz val="16"/>
      <name val="HG丸ｺﾞｼｯｸM-PRO"/>
      <family val="3"/>
      <charset val="128"/>
    </font>
    <font>
      <sz val="10.5"/>
      <name val="ＭＳ 明朝"/>
      <family val="1"/>
      <charset val="128"/>
    </font>
    <font>
      <sz val="8"/>
      <name val="HG丸ｺﾞｼｯｸM-PRO"/>
      <family val="3"/>
      <charset val="128"/>
    </font>
    <font>
      <u/>
      <sz val="10.5"/>
      <name val="ＭＳ Ｐゴシック"/>
      <family val="3"/>
      <charset val="128"/>
    </font>
    <font>
      <sz val="9"/>
      <name val="HG丸ｺﾞｼｯｸM-PRO"/>
      <family val="3"/>
      <charset val="128"/>
    </font>
    <font>
      <strike/>
      <sz val="10"/>
      <name val="ＭＳ Ｐゴシック"/>
      <family val="3"/>
      <charset val="128"/>
    </font>
    <font>
      <sz val="11"/>
      <name val="BIZ UDPゴシック"/>
      <family val="3"/>
      <charset val="128"/>
    </font>
    <font>
      <sz val="10"/>
      <name val="BIZ UDPゴシック"/>
      <family val="3"/>
      <charset val="128"/>
    </font>
    <font>
      <b/>
      <sz val="10"/>
      <name val="BIZ UDPゴシック"/>
      <family val="3"/>
      <charset val="128"/>
    </font>
    <font>
      <sz val="9"/>
      <name val="BIZ UDPゴシック"/>
      <family val="3"/>
      <charset val="128"/>
    </font>
    <font>
      <sz val="16"/>
      <name val="BIZ UDPゴシック"/>
      <family val="3"/>
      <charset val="128"/>
    </font>
    <font>
      <sz val="10.5"/>
      <name val="BIZ UDPゴシック"/>
      <family val="3"/>
      <charset val="128"/>
    </font>
    <font>
      <sz val="14"/>
      <name val="BIZ UDPゴシック"/>
      <family val="3"/>
      <charset val="128"/>
    </font>
    <font>
      <u/>
      <sz val="10"/>
      <name val="BIZ UDPゴシック"/>
      <family val="3"/>
      <charset val="128"/>
    </font>
    <font>
      <b/>
      <sz val="12"/>
      <name val="BIZ UDPゴシック"/>
      <family val="3"/>
      <charset val="128"/>
    </font>
    <font>
      <u/>
      <sz val="11"/>
      <name val="BIZ UDPゴシック"/>
      <family val="3"/>
      <charset val="128"/>
    </font>
    <font>
      <b/>
      <sz val="9"/>
      <name val="BIZ UDPゴシック"/>
      <family val="3"/>
      <charset val="128"/>
    </font>
    <font>
      <sz val="13.5"/>
      <name val="BIZ UDPゴシック"/>
      <family val="3"/>
      <charset val="128"/>
    </font>
    <font>
      <b/>
      <sz val="14"/>
      <name val="BIZ UDPゴシック"/>
      <family val="3"/>
      <charset val="128"/>
    </font>
    <font>
      <sz val="12"/>
      <name val="BIZ UDPゴシック"/>
      <family val="3"/>
      <charset val="128"/>
    </font>
    <font>
      <sz val="6"/>
      <name val="ＭＳ Ｐゴシック"/>
      <family val="3"/>
      <charset val="128"/>
      <scheme val="minor"/>
    </font>
    <font>
      <sz val="6"/>
      <name val="Meiryo UI"/>
      <family val="2"/>
      <charset val="128"/>
    </font>
    <font>
      <sz val="12"/>
      <name val="Meiryo UI"/>
      <family val="3"/>
      <charset val="128"/>
    </font>
    <font>
      <b/>
      <sz val="12"/>
      <name val="Meiryo UI"/>
      <family val="3"/>
      <charset val="128"/>
    </font>
    <font>
      <sz val="8"/>
      <name val="Meiryo UI"/>
      <family val="3"/>
      <charset val="128"/>
    </font>
    <font>
      <sz val="10"/>
      <name val="Meiryo UI"/>
      <family val="3"/>
      <charset val="128"/>
    </font>
    <font>
      <sz val="6"/>
      <name val="BIZ UDPゴシック"/>
      <family val="3"/>
      <charset val="128"/>
    </font>
    <font>
      <b/>
      <sz val="11"/>
      <name val="BIZ UDPゴシック"/>
      <family val="3"/>
      <charset val="128"/>
    </font>
    <font>
      <strike/>
      <sz val="10"/>
      <name val="BIZ UDPゴシック"/>
      <family val="3"/>
      <charset val="128"/>
    </font>
    <font>
      <sz val="26"/>
      <name val="BIZ UDPゴシック"/>
      <family val="3"/>
      <charset val="128"/>
    </font>
    <font>
      <sz val="11"/>
      <color theme="1"/>
      <name val="ＭＳ Ｐゴシック"/>
      <family val="2"/>
      <charset val="128"/>
    </font>
    <font>
      <sz val="11"/>
      <color theme="1"/>
      <name val="Meiryo UI"/>
      <family val="3"/>
      <charset val="128"/>
    </font>
    <font>
      <sz val="6"/>
      <name val="ＭＳ Ｐゴシック"/>
      <family val="2"/>
      <charset val="128"/>
      <scheme val="minor"/>
    </font>
    <font>
      <sz val="10"/>
      <color theme="1"/>
      <name val="Meiryo UI"/>
      <family val="3"/>
      <charset val="128"/>
    </font>
    <font>
      <u/>
      <sz val="11"/>
      <color theme="10"/>
      <name val="ＭＳ Ｐゴシック"/>
      <family val="3"/>
      <charset val="128"/>
    </font>
    <font>
      <sz val="9"/>
      <color rgb="FFFF0000"/>
      <name val="BIZ UDPゴシック"/>
      <family val="3"/>
      <charset val="128"/>
    </font>
    <font>
      <b/>
      <sz val="11"/>
      <color rgb="FF0066FF"/>
      <name val="BIZ UDPゴシック"/>
      <family val="3"/>
      <charset val="128"/>
    </font>
    <font>
      <u/>
      <sz val="36"/>
      <color theme="10"/>
      <name val="ＭＳ Ｐゴシック"/>
      <family val="3"/>
      <charset val="128"/>
    </font>
    <font>
      <u/>
      <sz val="48"/>
      <color theme="10"/>
      <name val="ＭＳ Ｐゴシック"/>
      <family val="3"/>
      <charset val="128"/>
    </font>
    <font>
      <sz val="48"/>
      <name val="BIZ UDPゴシック"/>
      <family val="3"/>
      <charset val="128"/>
    </font>
    <font>
      <b/>
      <sz val="10"/>
      <color rgb="FF0066FF"/>
      <name val="BIZ UDPゴシック"/>
      <family val="3"/>
      <charset val="128"/>
    </font>
    <font>
      <b/>
      <sz val="11"/>
      <color rgb="FFC00000"/>
      <name val="BIZ UDPゴシック"/>
      <family val="3"/>
      <charset val="128"/>
    </font>
    <font>
      <b/>
      <sz val="10"/>
      <color theme="1"/>
      <name val="Meiryo UI"/>
      <family val="3"/>
      <charset val="128"/>
    </font>
    <font>
      <b/>
      <u/>
      <sz val="10"/>
      <name val="BIZ UDPゴシック"/>
      <family val="3"/>
      <charset val="128"/>
    </font>
    <font>
      <b/>
      <u/>
      <sz val="10"/>
      <color theme="1"/>
      <name val="Meiryo UI"/>
      <family val="3"/>
      <charset val="128"/>
    </font>
    <font>
      <b/>
      <sz val="10.5"/>
      <name val="BIZ UDPゴシック"/>
      <family val="3"/>
      <charset val="128"/>
    </font>
    <font>
      <b/>
      <sz val="14"/>
      <color theme="0"/>
      <name val="BIZ UDPゴシック"/>
      <family val="3"/>
      <charset val="128"/>
    </font>
    <font>
      <sz val="14"/>
      <color theme="0"/>
      <name val="BIZ UDPゴシック"/>
      <family val="3"/>
      <charset val="128"/>
    </font>
    <font>
      <b/>
      <u/>
      <sz val="14"/>
      <name val="BIZ UDPゴシック"/>
      <family val="3"/>
      <charset val="128"/>
    </font>
    <font>
      <i/>
      <sz val="18"/>
      <name val="HGP教科書体"/>
      <family val="1"/>
      <charset val="128"/>
    </font>
    <font>
      <sz val="11"/>
      <color theme="1"/>
      <name val="ＭＳ Ｐゴシック"/>
      <family val="3"/>
      <charset val="128"/>
      <scheme val="minor"/>
    </font>
    <font>
      <sz val="11"/>
      <color theme="1" tint="4.9989318521683403E-2"/>
      <name val="ＭＳ Ｐゴシック"/>
      <family val="3"/>
      <charset val="128"/>
    </font>
    <font>
      <u/>
      <sz val="11"/>
      <color theme="10"/>
      <name val="ＭＳ Ｐゴシック"/>
      <family val="2"/>
      <charset val="128"/>
    </font>
    <font>
      <sz val="10.5"/>
      <color rgb="FF0000FF"/>
      <name val="BIZ UDPゴシック"/>
      <family val="3"/>
      <charset val="128"/>
    </font>
    <font>
      <sz val="10"/>
      <color theme="0"/>
      <name val="BIZ UDPゴシック"/>
      <family val="3"/>
      <charset val="128"/>
    </font>
    <font>
      <sz val="11"/>
      <color theme="0"/>
      <name val="BIZ UDP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CCFF"/>
        <bgColor indexed="64"/>
      </patternFill>
    </fill>
    <fill>
      <patternFill patternType="solid">
        <fgColor rgb="FFE2EFDA"/>
        <bgColor indexed="64"/>
      </patternFill>
    </fill>
    <fill>
      <patternFill patternType="solid">
        <fgColor rgb="FFFFE699"/>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3" tint="0.79998168889431442"/>
        <bgColor indexed="64"/>
      </patternFill>
    </fill>
  </fills>
  <borders count="3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alignment vertical="center"/>
    </xf>
    <xf numFmtId="0" fontId="5" fillId="0" borderId="0">
      <alignment vertical="center"/>
    </xf>
    <xf numFmtId="0" fontId="3" fillId="0" borderId="0"/>
    <xf numFmtId="0" fontId="2" fillId="0" borderId="0">
      <alignment vertical="center"/>
    </xf>
    <xf numFmtId="38" fontId="2" fillId="0" borderId="0" applyFont="0" applyFill="0" applyBorder="0" applyAlignment="0" applyProtection="0">
      <alignment vertical="center"/>
    </xf>
    <xf numFmtId="0" fontId="3" fillId="0" borderId="0">
      <alignment vertical="center"/>
    </xf>
    <xf numFmtId="0" fontId="1" fillId="0" borderId="0">
      <alignment vertical="center"/>
    </xf>
    <xf numFmtId="0" fontId="57" fillId="0" borderId="0">
      <alignment vertical="center"/>
    </xf>
    <xf numFmtId="0" fontId="61" fillId="0" borderId="0" applyNumberFormat="0" applyFill="0" applyBorder="0" applyAlignment="0" applyProtection="0">
      <alignment vertical="center"/>
    </xf>
    <xf numFmtId="0" fontId="77" fillId="0" borderId="0">
      <alignment vertical="center"/>
    </xf>
    <xf numFmtId="0" fontId="79" fillId="0" borderId="0" applyNumberFormat="0" applyFill="0" applyBorder="0" applyAlignment="0" applyProtection="0">
      <alignment vertical="center"/>
    </xf>
  </cellStyleXfs>
  <cellXfs count="460">
    <xf numFmtId="0" fontId="0" fillId="0" borderId="0" xfId="0">
      <alignment vertical="center"/>
    </xf>
    <xf numFmtId="0" fontId="6" fillId="3" borderId="0" xfId="0" applyFont="1" applyFill="1" applyAlignment="1">
      <alignment vertical="center" readingOrder="1"/>
    </xf>
    <xf numFmtId="0" fontId="3" fillId="0" borderId="0" xfId="2" applyAlignment="1">
      <alignment horizontal="center" vertical="center" readingOrder="1"/>
    </xf>
    <xf numFmtId="0" fontId="8" fillId="0" borderId="0" xfId="1" applyFont="1">
      <alignment vertical="center"/>
    </xf>
    <xf numFmtId="176" fontId="9" fillId="0" borderId="0" xfId="1" applyNumberFormat="1" applyFont="1">
      <alignment vertical="center"/>
    </xf>
    <xf numFmtId="0" fontId="10" fillId="0" borderId="0" xfId="1" applyFont="1">
      <alignment vertical="center"/>
    </xf>
    <xf numFmtId="0" fontId="6" fillId="0" borderId="0" xfId="1" applyFont="1" applyAlignment="1">
      <alignment horizontal="right" vertical="center"/>
    </xf>
    <xf numFmtId="0" fontId="9" fillId="0" borderId="0" xfId="1" applyFont="1">
      <alignment vertical="center"/>
    </xf>
    <xf numFmtId="0" fontId="11" fillId="0" borderId="0" xfId="1" applyFont="1">
      <alignment vertical="center"/>
    </xf>
    <xf numFmtId="0" fontId="8" fillId="2" borderId="13" xfId="1" applyFont="1" applyFill="1" applyBorder="1">
      <alignment vertical="center"/>
    </xf>
    <xf numFmtId="0" fontId="8" fillId="2" borderId="15" xfId="1" applyFont="1" applyFill="1" applyBorder="1">
      <alignment vertical="center"/>
    </xf>
    <xf numFmtId="0" fontId="6" fillId="2" borderId="14" xfId="1" applyFont="1" applyFill="1" applyBorder="1" applyAlignment="1">
      <alignment horizontal="right" vertical="center"/>
    </xf>
    <xf numFmtId="0" fontId="8" fillId="2" borderId="1" xfId="1" applyFont="1" applyFill="1" applyBorder="1">
      <alignment vertical="center"/>
    </xf>
    <xf numFmtId="0" fontId="8" fillId="2" borderId="0" xfId="1" applyFont="1" applyFill="1">
      <alignment vertical="center"/>
    </xf>
    <xf numFmtId="0" fontId="6" fillId="2" borderId="2" xfId="1" applyFont="1" applyFill="1" applyBorder="1" applyAlignment="1">
      <alignment horizontal="right" vertical="center"/>
    </xf>
    <xf numFmtId="0" fontId="8" fillId="2" borderId="3" xfId="1" applyFont="1" applyFill="1" applyBorder="1">
      <alignment vertical="center"/>
    </xf>
    <xf numFmtId="0" fontId="8" fillId="2" borderId="4" xfId="1" applyFont="1" applyFill="1" applyBorder="1">
      <alignment vertical="center"/>
    </xf>
    <xf numFmtId="0" fontId="6" fillId="2" borderId="5" xfId="1" applyFont="1" applyFill="1" applyBorder="1" applyAlignment="1">
      <alignment horizontal="right" vertical="center"/>
    </xf>
    <xf numFmtId="0" fontId="10" fillId="0" borderId="0" xfId="1" applyFont="1" applyAlignment="1">
      <alignment horizontal="right" vertical="center"/>
    </xf>
    <xf numFmtId="0" fontId="3" fillId="0" borderId="0" xfId="1" applyFont="1">
      <alignment vertical="center"/>
    </xf>
    <xf numFmtId="0" fontId="3" fillId="0" borderId="0" xfId="2" applyAlignment="1">
      <alignment horizontal="left" vertical="center" readingOrder="1"/>
    </xf>
    <xf numFmtId="0" fontId="8" fillId="0" borderId="0" xfId="1" applyFont="1" applyAlignment="1">
      <alignment horizontal="right" vertical="center"/>
    </xf>
    <xf numFmtId="177" fontId="8" fillId="0" borderId="0" xfId="1" applyNumberFormat="1" applyFont="1" applyAlignment="1">
      <alignment horizontal="right" vertical="center"/>
    </xf>
    <xf numFmtId="0" fontId="8" fillId="0" borderId="0" xfId="0" applyFont="1" applyAlignment="1">
      <alignment horizontal="left" vertical="center" readingOrder="1"/>
    </xf>
    <xf numFmtId="0" fontId="8" fillId="0" borderId="0" xfId="1" applyFont="1" applyAlignment="1">
      <alignment vertical="center" readingOrder="1"/>
    </xf>
    <xf numFmtId="0" fontId="8" fillId="0" borderId="0" xfId="2" applyFont="1" applyAlignment="1">
      <alignment horizontal="left" vertical="center" readingOrder="1"/>
    </xf>
    <xf numFmtId="0" fontId="8" fillId="2" borderId="11" xfId="1" applyFont="1" applyFill="1" applyBorder="1">
      <alignment vertical="center"/>
    </xf>
    <xf numFmtId="0" fontId="8" fillId="2" borderId="12" xfId="1" applyFont="1" applyFill="1" applyBorder="1">
      <alignment vertical="center"/>
    </xf>
    <xf numFmtId="0" fontId="8" fillId="0" borderId="11" xfId="1" applyFont="1" applyBorder="1">
      <alignment vertical="center"/>
    </xf>
    <xf numFmtId="0" fontId="8" fillId="0" borderId="12" xfId="1" applyFont="1" applyBorder="1">
      <alignment vertical="center"/>
    </xf>
    <xf numFmtId="0" fontId="8" fillId="0" borderId="6" xfId="1" applyFont="1" applyBorder="1">
      <alignment vertical="center"/>
    </xf>
    <xf numFmtId="0" fontId="8" fillId="0" borderId="12" xfId="1" applyFont="1" applyBorder="1" applyAlignment="1">
      <alignment horizontal="right"/>
    </xf>
    <xf numFmtId="0" fontId="8" fillId="0" borderId="13" xfId="1" applyFont="1" applyBorder="1" applyAlignment="1">
      <alignment horizontal="right"/>
    </xf>
    <xf numFmtId="0" fontId="8" fillId="0" borderId="15" xfId="1" applyFont="1" applyBorder="1">
      <alignment vertical="center"/>
    </xf>
    <xf numFmtId="0" fontId="8" fillId="0" borderId="0" xfId="1" applyFont="1" applyAlignment="1">
      <alignment horizontal="right"/>
    </xf>
    <xf numFmtId="176" fontId="8" fillId="0" borderId="0" xfId="1" applyNumberFormat="1" applyFont="1">
      <alignment vertical="center"/>
    </xf>
    <xf numFmtId="0" fontId="3" fillId="0" borderId="0" xfId="0" applyFont="1">
      <alignment vertical="center"/>
    </xf>
    <xf numFmtId="0" fontId="8" fillId="0" borderId="0" xfId="1" applyFont="1" applyAlignment="1">
      <alignment horizontal="center" vertical="center"/>
    </xf>
    <xf numFmtId="0" fontId="15" fillId="0" borderId="0" xfId="1" applyFont="1">
      <alignment vertical="center"/>
    </xf>
    <xf numFmtId="0" fontId="8" fillId="0" borderId="0" xfId="0" applyFont="1">
      <alignment vertical="center"/>
    </xf>
    <xf numFmtId="0" fontId="8" fillId="0" borderId="14" xfId="1" applyFont="1" applyBorder="1">
      <alignment vertical="center"/>
    </xf>
    <xf numFmtId="0" fontId="8" fillId="0" borderId="4" xfId="1" applyFont="1" applyBorder="1">
      <alignment vertical="center"/>
    </xf>
    <xf numFmtId="0" fontId="8" fillId="0" borderId="5" xfId="1" applyFont="1" applyBorder="1">
      <alignment vertical="center"/>
    </xf>
    <xf numFmtId="0" fontId="8" fillId="0" borderId="13" xfId="1" applyFont="1" applyBorder="1">
      <alignment vertical="center"/>
    </xf>
    <xf numFmtId="0" fontId="8" fillId="0" borderId="1" xfId="1" applyFont="1" applyBorder="1">
      <alignment vertical="center"/>
    </xf>
    <xf numFmtId="0" fontId="8" fillId="0" borderId="2" xfId="1" applyFont="1" applyBorder="1">
      <alignment vertical="center"/>
    </xf>
    <xf numFmtId="0" fontId="8" fillId="0" borderId="3" xfId="1" applyFont="1" applyBorder="1">
      <alignment vertical="center"/>
    </xf>
    <xf numFmtId="176" fontId="8" fillId="0" borderId="0" xfId="1" applyNumberFormat="1" applyFont="1" applyAlignment="1">
      <alignment horizontal="center" vertical="center"/>
    </xf>
    <xf numFmtId="176" fontId="15" fillId="0" borderId="0" xfId="1" applyNumberFormat="1" applyFont="1" applyAlignment="1">
      <alignment horizontal="left" vertical="center"/>
    </xf>
    <xf numFmtId="0" fontId="7" fillId="0" borderId="7" xfId="0" applyFont="1" applyBorder="1">
      <alignment vertical="center"/>
    </xf>
    <xf numFmtId="0" fontId="7" fillId="0" borderId="0" xfId="0" applyFont="1">
      <alignment vertical="center"/>
    </xf>
    <xf numFmtId="56" fontId="7" fillId="0" borderId="7" xfId="0" applyNumberFormat="1" applyFont="1" applyBorder="1">
      <alignment vertical="center"/>
    </xf>
    <xf numFmtId="0" fontId="16" fillId="0" borderId="15" xfId="1" applyFont="1" applyBorder="1" applyAlignment="1">
      <alignment vertical="top"/>
    </xf>
    <xf numFmtId="178" fontId="8" fillId="2" borderId="0" xfId="1" applyNumberFormat="1" applyFont="1" applyFill="1" applyAlignment="1">
      <alignment horizontal="right" vertical="center"/>
    </xf>
    <xf numFmtId="178" fontId="8" fillId="0" borderId="0" xfId="1" applyNumberFormat="1" applyFont="1" applyAlignment="1">
      <alignment horizontal="right" vertical="center"/>
    </xf>
    <xf numFmtId="0" fontId="8" fillId="2" borderId="0" xfId="1" applyFont="1" applyFill="1" applyAlignment="1">
      <alignment horizontal="center" vertical="center"/>
    </xf>
    <xf numFmtId="0" fontId="15" fillId="0" borderId="0" xfId="0" applyFont="1" applyAlignment="1">
      <alignment horizontal="left" vertical="center" readingOrder="1"/>
    </xf>
    <xf numFmtId="176" fontId="15" fillId="0" borderId="0" xfId="1" applyNumberFormat="1" applyFont="1">
      <alignment vertical="center"/>
    </xf>
    <xf numFmtId="176" fontId="8" fillId="0" borderId="13" xfId="1" applyNumberFormat="1" applyFont="1" applyBorder="1">
      <alignment vertical="center"/>
    </xf>
    <xf numFmtId="176" fontId="8" fillId="0" borderId="3" xfId="1" applyNumberFormat="1" applyFont="1" applyBorder="1">
      <alignment vertical="center"/>
    </xf>
    <xf numFmtId="0" fontId="15" fillId="0" borderId="0" xfId="2" applyFont="1" applyAlignment="1">
      <alignment horizontal="left" vertical="top" readingOrder="1"/>
    </xf>
    <xf numFmtId="0" fontId="19" fillId="0" borderId="0" xfId="1" applyFont="1">
      <alignment vertical="center"/>
    </xf>
    <xf numFmtId="0" fontId="19" fillId="0" borderId="0" xfId="1" applyFont="1" applyAlignment="1">
      <alignment horizontal="right" vertical="center"/>
    </xf>
    <xf numFmtId="0" fontId="20" fillId="0" borderId="0" xfId="1" applyFont="1">
      <alignment vertical="center"/>
    </xf>
    <xf numFmtId="0" fontId="8" fillId="0" borderId="0" xfId="0" applyFont="1" applyAlignment="1">
      <alignment vertical="center" wrapText="1"/>
    </xf>
    <xf numFmtId="176" fontId="3" fillId="0" borderId="0" xfId="1" applyNumberFormat="1" applyFont="1" applyAlignment="1">
      <alignment vertical="top"/>
    </xf>
    <xf numFmtId="0" fontId="8" fillId="2" borderId="0" xfId="1" applyFont="1" applyFill="1" applyAlignment="1">
      <alignment horizontal="right" vertical="center"/>
    </xf>
    <xf numFmtId="177" fontId="8" fillId="0" borderId="0" xfId="1" applyNumberFormat="1" applyFont="1" applyAlignment="1">
      <alignment horizontal="left" vertical="center"/>
    </xf>
    <xf numFmtId="176" fontId="15" fillId="0" borderId="0" xfId="1" applyNumberFormat="1" applyFont="1" applyAlignment="1">
      <alignment vertical="top"/>
    </xf>
    <xf numFmtId="177" fontId="15" fillId="0" borderId="0" xfId="1" applyNumberFormat="1" applyFont="1" applyAlignment="1">
      <alignment horizontal="right" vertical="center"/>
    </xf>
    <xf numFmtId="0" fontId="8" fillId="0" borderId="0" xfId="1" applyFont="1" applyAlignment="1">
      <alignment vertical="top"/>
    </xf>
    <xf numFmtId="0" fontId="0" fillId="0" borderId="0" xfId="2" applyFont="1" applyAlignment="1">
      <alignment horizontal="center" vertical="center" readingOrder="1"/>
    </xf>
    <xf numFmtId="0" fontId="0" fillId="0" borderId="0" xfId="2" applyFont="1" applyAlignment="1">
      <alignment horizontal="left" vertical="center" readingOrder="1"/>
    </xf>
    <xf numFmtId="0" fontId="8" fillId="0" borderId="0" xfId="0" applyFont="1" applyAlignment="1">
      <alignment vertical="top" wrapText="1"/>
    </xf>
    <xf numFmtId="0" fontId="8" fillId="2" borderId="6" xfId="1" applyFont="1" applyFill="1" applyBorder="1" applyAlignment="1">
      <alignment horizontal="center" vertical="center"/>
    </xf>
    <xf numFmtId="0" fontId="22" fillId="0" borderId="0" xfId="0" applyFont="1" applyAlignment="1">
      <alignment horizontal="left" vertical="center"/>
    </xf>
    <xf numFmtId="0" fontId="23" fillId="3" borderId="0" xfId="0" applyFont="1" applyFill="1" applyAlignment="1">
      <alignment vertical="distributed"/>
    </xf>
    <xf numFmtId="0" fontId="23" fillId="3" borderId="0" xfId="0" applyFont="1" applyFill="1" applyAlignment="1">
      <alignment vertical="distributed" wrapText="1"/>
    </xf>
    <xf numFmtId="0" fontId="23" fillId="3" borderId="0" xfId="0" applyFont="1" applyFill="1" applyAlignment="1">
      <alignment vertical="top"/>
    </xf>
    <xf numFmtId="0" fontId="8" fillId="0" borderId="0" xfId="2" applyFont="1" applyAlignment="1">
      <alignment horizontal="center" vertical="center" readingOrder="1"/>
    </xf>
    <xf numFmtId="0" fontId="8" fillId="0" borderId="0" xfId="0" applyFont="1" applyAlignment="1">
      <alignment vertical="distributed"/>
    </xf>
    <xf numFmtId="0" fontId="8" fillId="0" borderId="0" xfId="0" applyFont="1" applyAlignment="1">
      <alignment vertical="top"/>
    </xf>
    <xf numFmtId="0" fontId="8" fillId="0" borderId="0" xfId="0" applyFont="1" applyAlignment="1">
      <alignment vertical="distributed" wrapText="1"/>
    </xf>
    <xf numFmtId="0" fontId="3" fillId="0" borderId="0" xfId="0" applyFont="1" applyAlignment="1">
      <alignment vertical="distributed"/>
    </xf>
    <xf numFmtId="0" fontId="3" fillId="0" borderId="0" xfId="0" applyFont="1" applyAlignment="1">
      <alignment vertical="top"/>
    </xf>
    <xf numFmtId="0" fontId="3" fillId="0" borderId="0" xfId="0" applyFont="1" applyAlignment="1">
      <alignment vertical="distributed" wrapText="1"/>
    </xf>
    <xf numFmtId="176" fontId="25" fillId="0" borderId="0" xfId="1" applyNumberFormat="1" applyFont="1">
      <alignment vertical="center"/>
    </xf>
    <xf numFmtId="0" fontId="3" fillId="0" borderId="0" xfId="1" applyFont="1" applyAlignment="1">
      <alignment vertical="center" wrapText="1"/>
    </xf>
    <xf numFmtId="0" fontId="13" fillId="0" borderId="0" xfId="1" applyFont="1" applyAlignment="1">
      <alignment horizontal="center" vertical="center"/>
    </xf>
    <xf numFmtId="0" fontId="26" fillId="0" borderId="0" xfId="1" applyFont="1">
      <alignment vertical="center"/>
    </xf>
    <xf numFmtId="0" fontId="8" fillId="0" borderId="0" xfId="1" applyFont="1" applyAlignment="1">
      <alignment vertical="center" wrapText="1"/>
    </xf>
    <xf numFmtId="0" fontId="24" fillId="0" borderId="0" xfId="1" applyFont="1">
      <alignment vertical="center"/>
    </xf>
    <xf numFmtId="0" fontId="24" fillId="0" borderId="0" xfId="0" applyFont="1">
      <alignment vertical="center"/>
    </xf>
    <xf numFmtId="0" fontId="24" fillId="0" borderId="0" xfId="0" applyFont="1" applyAlignment="1">
      <alignment vertical="distributed" wrapText="1"/>
    </xf>
    <xf numFmtId="0" fontId="19" fillId="0" borderId="0" xfId="0" applyFont="1" applyAlignment="1">
      <alignment vertical="top" wrapText="1"/>
    </xf>
    <xf numFmtId="0" fontId="8" fillId="0" borderId="0" xfId="0" applyFont="1" applyAlignment="1">
      <alignment horizontal="left" vertical="center"/>
    </xf>
    <xf numFmtId="0" fontId="8" fillId="2" borderId="0" xfId="1" applyFont="1" applyFill="1" applyAlignment="1">
      <alignment vertical="center" wrapText="1"/>
    </xf>
    <xf numFmtId="0" fontId="0" fillId="0" borderId="0" xfId="0" applyAlignment="1">
      <alignment vertical="center" wrapText="1"/>
    </xf>
    <xf numFmtId="0" fontId="0" fillId="0" borderId="0" xfId="0" applyAlignment="1">
      <alignment vertical="top" wrapText="1"/>
    </xf>
    <xf numFmtId="0" fontId="28" fillId="0" borderId="0" xfId="0" applyFont="1">
      <alignment vertical="center"/>
    </xf>
    <xf numFmtId="0" fontId="29" fillId="0" borderId="0" xfId="1" applyFont="1">
      <alignment vertical="center"/>
    </xf>
    <xf numFmtId="0" fontId="0" fillId="0" borderId="0" xfId="0" applyAlignment="1">
      <alignment vertical="top"/>
    </xf>
    <xf numFmtId="0" fontId="31" fillId="0" borderId="0" xfId="1" applyFont="1">
      <alignment vertical="center"/>
    </xf>
    <xf numFmtId="0" fontId="8" fillId="0" borderId="0" xfId="1" applyFont="1" applyAlignment="1">
      <alignment vertical="center" shrinkToFit="1"/>
    </xf>
    <xf numFmtId="0" fontId="8" fillId="0" borderId="0" xfId="0" applyFont="1" applyAlignment="1">
      <alignment horizontal="left" vertical="top" wrapText="1" readingOrder="1"/>
    </xf>
    <xf numFmtId="0" fontId="8" fillId="0" borderId="0" xfId="0" applyFont="1" applyAlignment="1">
      <alignment vertical="top" readingOrder="1"/>
    </xf>
    <xf numFmtId="0" fontId="0" fillId="0" borderId="0" xfId="0" applyAlignment="1">
      <alignment vertical="center" shrinkToFit="1"/>
    </xf>
    <xf numFmtId="0" fontId="32" fillId="0" borderId="0" xfId="1" applyFont="1">
      <alignment vertical="center"/>
    </xf>
    <xf numFmtId="0" fontId="15" fillId="0" borderId="0" xfId="0" applyFont="1" applyAlignment="1">
      <alignment horizontal="left" vertical="top" shrinkToFit="1" readingOrder="1"/>
    </xf>
    <xf numFmtId="176" fontId="0" fillId="0" borderId="0" xfId="1" applyNumberFormat="1" applyFont="1" applyAlignment="1">
      <alignment vertical="top"/>
    </xf>
    <xf numFmtId="0" fontId="33" fillId="0" borderId="0" xfId="0" applyFont="1">
      <alignment vertical="center"/>
    </xf>
    <xf numFmtId="0" fontId="34" fillId="0" borderId="0" xfId="1" applyFont="1">
      <alignment vertical="center"/>
    </xf>
    <xf numFmtId="0" fontId="35" fillId="0" borderId="0" xfId="1" applyFont="1">
      <alignment vertical="center"/>
    </xf>
    <xf numFmtId="0" fontId="36" fillId="0" borderId="0" xfId="1" applyFont="1" applyAlignment="1">
      <alignment horizontal="right" vertical="center"/>
    </xf>
    <xf numFmtId="0" fontId="36" fillId="0" borderId="0" xfId="1" applyFont="1">
      <alignment vertical="center"/>
    </xf>
    <xf numFmtId="176" fontId="35" fillId="0" borderId="0" xfId="1" applyNumberFormat="1" applyFont="1">
      <alignment vertical="center"/>
    </xf>
    <xf numFmtId="176" fontId="34" fillId="0" borderId="0" xfId="1" applyNumberFormat="1" applyFont="1">
      <alignment vertical="center"/>
    </xf>
    <xf numFmtId="176" fontId="38" fillId="0" borderId="0" xfId="1" applyNumberFormat="1" applyFont="1" applyAlignment="1">
      <alignment horizontal="left" vertical="center"/>
    </xf>
    <xf numFmtId="176" fontId="34" fillId="0" borderId="0" xfId="1" applyNumberFormat="1" applyFont="1" applyAlignment="1">
      <alignment horizontal="center" vertical="center"/>
    </xf>
    <xf numFmtId="0" fontId="34" fillId="0" borderId="0" xfId="1" applyFont="1" applyAlignment="1">
      <alignment horizontal="right" vertical="center"/>
    </xf>
    <xf numFmtId="0" fontId="34" fillId="0" borderId="0" xfId="0" applyFont="1" applyAlignment="1">
      <alignment horizontal="left" vertical="center" readingOrder="1"/>
    </xf>
    <xf numFmtId="177" fontId="34" fillId="0" borderId="0" xfId="1" applyNumberFormat="1" applyFont="1" applyAlignment="1">
      <alignment horizontal="right" vertical="center"/>
    </xf>
    <xf numFmtId="0" fontId="34" fillId="2" borderId="0" xfId="1" applyFont="1" applyFill="1">
      <alignment vertical="center"/>
    </xf>
    <xf numFmtId="177" fontId="38" fillId="0" borderId="0" xfId="1" applyNumberFormat="1" applyFont="1" applyAlignment="1">
      <alignment horizontal="right" vertical="center"/>
    </xf>
    <xf numFmtId="0" fontId="38" fillId="0" borderId="0" xfId="1" applyFont="1">
      <alignment vertical="center"/>
    </xf>
    <xf numFmtId="178" fontId="34" fillId="0" borderId="0" xfId="1" applyNumberFormat="1" applyFont="1" applyAlignment="1">
      <alignment horizontal="right" vertical="center"/>
    </xf>
    <xf numFmtId="0" fontId="39" fillId="0" borderId="0" xfId="1" applyFont="1" applyAlignment="1">
      <alignment horizontal="right" vertical="center"/>
    </xf>
    <xf numFmtId="0" fontId="33" fillId="0" borderId="0" xfId="1" applyFont="1">
      <alignment vertical="center"/>
    </xf>
    <xf numFmtId="178" fontId="34" fillId="0" borderId="0" xfId="1" applyNumberFormat="1" applyFont="1" applyAlignment="1">
      <alignment horizontal="left" vertical="center"/>
    </xf>
    <xf numFmtId="0" fontId="34" fillId="0" borderId="0" xfId="1" applyFont="1" applyAlignment="1">
      <alignment vertical="center" readingOrder="1"/>
    </xf>
    <xf numFmtId="0" fontId="34" fillId="3" borderId="0" xfId="1" applyFont="1" applyFill="1">
      <alignment vertical="center"/>
    </xf>
    <xf numFmtId="0" fontId="34" fillId="0" borderId="11" xfId="1" applyFont="1" applyBorder="1">
      <alignment vertical="center"/>
    </xf>
    <xf numFmtId="0" fontId="34" fillId="0" borderId="12" xfId="1" applyFont="1" applyBorder="1">
      <alignment vertical="center"/>
    </xf>
    <xf numFmtId="0" fontId="43" fillId="0" borderId="0" xfId="1" applyFont="1">
      <alignment vertical="center"/>
    </xf>
    <xf numFmtId="0" fontId="34" fillId="0" borderId="0" xfId="2" applyFont="1" applyAlignment="1">
      <alignment horizontal="center" vertical="center" readingOrder="1"/>
    </xf>
    <xf numFmtId="0" fontId="44" fillId="3" borderId="0" xfId="0" applyFont="1" applyFill="1" applyAlignment="1">
      <alignment vertical="distributed" wrapText="1"/>
    </xf>
    <xf numFmtId="0" fontId="34" fillId="0" borderId="0" xfId="0" applyFont="1" applyAlignment="1">
      <alignment vertical="distributed" wrapText="1"/>
    </xf>
    <xf numFmtId="0" fontId="33" fillId="0" borderId="0" xfId="0" applyFont="1" applyAlignment="1">
      <alignment vertical="distributed" wrapText="1"/>
    </xf>
    <xf numFmtId="0" fontId="33" fillId="0" borderId="0" xfId="2" applyFont="1" applyAlignment="1">
      <alignment horizontal="left" vertical="center" readingOrder="1"/>
    </xf>
    <xf numFmtId="0" fontId="39" fillId="3" borderId="0" xfId="0" applyFont="1" applyFill="1" applyAlignment="1">
      <alignment vertical="center" readingOrder="1"/>
    </xf>
    <xf numFmtId="0" fontId="33" fillId="0" borderId="0" xfId="1" applyFont="1" applyAlignment="1">
      <alignment vertical="center" wrapText="1"/>
    </xf>
    <xf numFmtId="0" fontId="33" fillId="0" borderId="0" xfId="0" applyFont="1" applyAlignment="1">
      <alignment vertical="center" wrapText="1"/>
    </xf>
    <xf numFmtId="0" fontId="34" fillId="2" borderId="13" xfId="1" applyFont="1" applyFill="1" applyBorder="1">
      <alignment vertical="center"/>
    </xf>
    <xf numFmtId="0" fontId="34" fillId="2" borderId="15" xfId="1" applyFont="1" applyFill="1" applyBorder="1">
      <alignment vertical="center"/>
    </xf>
    <xf numFmtId="0" fontId="39" fillId="2" borderId="14" xfId="1" applyFont="1" applyFill="1" applyBorder="1" applyAlignment="1">
      <alignment horizontal="right" vertical="center"/>
    </xf>
    <xf numFmtId="0" fontId="34" fillId="2" borderId="1" xfId="1" applyFont="1" applyFill="1" applyBorder="1">
      <alignment vertical="center"/>
    </xf>
    <xf numFmtId="0" fontId="39" fillId="2" borderId="2" xfId="1" applyFont="1" applyFill="1" applyBorder="1" applyAlignment="1">
      <alignment horizontal="right" vertical="center"/>
    </xf>
    <xf numFmtId="0" fontId="34" fillId="2" borderId="3" xfId="1" applyFont="1" applyFill="1" applyBorder="1">
      <alignment vertical="center"/>
    </xf>
    <xf numFmtId="0" fontId="34" fillId="2" borderId="4" xfId="1" applyFont="1" applyFill="1" applyBorder="1">
      <alignment vertical="center"/>
    </xf>
    <xf numFmtId="0" fontId="39" fillId="2" borderId="5" xfId="1" applyFont="1" applyFill="1" applyBorder="1" applyAlignment="1">
      <alignment horizontal="right" vertical="center"/>
    </xf>
    <xf numFmtId="0" fontId="33" fillId="0" borderId="0" xfId="2" applyFont="1" applyAlignment="1">
      <alignment horizontal="center" vertical="center" readingOrder="1"/>
    </xf>
    <xf numFmtId="0" fontId="38" fillId="0" borderId="0" xfId="0" applyFont="1" applyAlignment="1">
      <alignment horizontal="left" vertical="center" readingOrder="1"/>
    </xf>
    <xf numFmtId="0" fontId="34" fillId="0" borderId="15" xfId="1" applyFont="1" applyBorder="1">
      <alignment vertical="center"/>
    </xf>
    <xf numFmtId="0" fontId="34" fillId="0" borderId="0" xfId="0" applyFont="1" applyAlignment="1">
      <alignment horizontal="left" vertical="center"/>
    </xf>
    <xf numFmtId="0" fontId="34" fillId="0" borderId="0" xfId="0" applyFont="1">
      <alignment vertical="center"/>
    </xf>
    <xf numFmtId="176" fontId="38" fillId="0" borderId="0" xfId="1" applyNumberFormat="1" applyFont="1">
      <alignment vertical="center"/>
    </xf>
    <xf numFmtId="0" fontId="34" fillId="0" borderId="14" xfId="1" applyFont="1" applyBorder="1">
      <alignment vertical="center"/>
    </xf>
    <xf numFmtId="0" fontId="34" fillId="0" borderId="4" xfId="1" applyFont="1" applyBorder="1">
      <alignment vertical="center"/>
    </xf>
    <xf numFmtId="0" fontId="34" fillId="0" borderId="5" xfId="1" applyFont="1" applyBorder="1">
      <alignment vertical="center"/>
    </xf>
    <xf numFmtId="179" fontId="38" fillId="3" borderId="0" xfId="0" applyNumberFormat="1" applyFont="1" applyFill="1" applyAlignment="1">
      <alignment horizontal="left" vertical="center" shrinkToFit="1" readingOrder="1"/>
    </xf>
    <xf numFmtId="0" fontId="33" fillId="0" borderId="0" xfId="0" applyFont="1" applyAlignment="1">
      <alignment horizontal="right" vertical="center" wrapText="1"/>
    </xf>
    <xf numFmtId="0" fontId="34" fillId="0" borderId="0" xfId="1" applyFont="1" applyAlignment="1">
      <alignment vertical="center" wrapText="1"/>
    </xf>
    <xf numFmtId="179" fontId="38" fillId="3" borderId="0" xfId="0" applyNumberFormat="1" applyFont="1" applyFill="1" applyAlignment="1">
      <alignment vertical="center" shrinkToFit="1" readingOrder="1"/>
    </xf>
    <xf numFmtId="178" fontId="34" fillId="0" borderId="11" xfId="1" applyNumberFormat="1" applyFont="1" applyBorder="1" applyAlignment="1">
      <alignment horizontal="left" vertical="center"/>
    </xf>
    <xf numFmtId="0" fontId="34" fillId="0" borderId="11" xfId="1" applyFont="1" applyBorder="1" applyAlignment="1">
      <alignment horizontal="left" vertical="center" wrapText="1"/>
    </xf>
    <xf numFmtId="0" fontId="34" fillId="0" borderId="15" xfId="1" applyFont="1" applyBorder="1" applyAlignment="1">
      <alignment horizontal="center" vertical="center"/>
    </xf>
    <xf numFmtId="0" fontId="34" fillId="0" borderId="4" xfId="1" applyFont="1" applyBorder="1" applyAlignment="1">
      <alignment horizontal="center" vertical="center"/>
    </xf>
    <xf numFmtId="0" fontId="49" fillId="3" borderId="0" xfId="6" applyFont="1" applyFill="1" applyAlignment="1">
      <alignment horizontal="right" vertical="center"/>
    </xf>
    <xf numFmtId="0" fontId="49" fillId="3" borderId="0" xfId="6" applyFont="1" applyFill="1" applyAlignment="1">
      <alignment horizontal="left" vertical="center"/>
    </xf>
    <xf numFmtId="0" fontId="49" fillId="3" borderId="0" xfId="6" applyFont="1" applyFill="1">
      <alignment vertical="center"/>
    </xf>
    <xf numFmtId="0" fontId="50" fillId="3" borderId="0" xfId="6" applyFont="1" applyFill="1" applyAlignment="1">
      <alignment horizontal="right" vertical="center"/>
    </xf>
    <xf numFmtId="0" fontId="49" fillId="3" borderId="0" xfId="6" quotePrefix="1" applyFont="1" applyFill="1">
      <alignment vertical="center"/>
    </xf>
    <xf numFmtId="0" fontId="49" fillId="0" borderId="0" xfId="6" applyFont="1">
      <alignment vertical="center"/>
    </xf>
    <xf numFmtId="0" fontId="51" fillId="3" borderId="0" xfId="6" applyFont="1" applyFill="1">
      <alignment vertical="center"/>
    </xf>
    <xf numFmtId="0" fontId="51" fillId="3" borderId="0" xfId="6" applyFont="1" applyFill="1" applyAlignment="1">
      <alignment horizontal="right" vertical="center"/>
    </xf>
    <xf numFmtId="0" fontId="52" fillId="3" borderId="0" xfId="6" applyFont="1" applyFill="1">
      <alignment vertical="center"/>
    </xf>
    <xf numFmtId="0" fontId="46" fillId="3" borderId="0" xfId="6" applyFont="1" applyFill="1">
      <alignment vertical="center"/>
    </xf>
    <xf numFmtId="0" fontId="46" fillId="3" borderId="5" xfId="6" applyFont="1" applyFill="1" applyBorder="1">
      <alignment vertical="center"/>
    </xf>
    <xf numFmtId="0" fontId="46" fillId="3" borderId="4" xfId="6" applyFont="1" applyFill="1" applyBorder="1">
      <alignment vertical="center"/>
    </xf>
    <xf numFmtId="0" fontId="46" fillId="3" borderId="2" xfId="6" applyFont="1" applyFill="1" applyBorder="1">
      <alignment vertical="center"/>
    </xf>
    <xf numFmtId="0" fontId="46" fillId="3" borderId="0" xfId="6" quotePrefix="1" applyFont="1" applyFill="1">
      <alignment vertical="center"/>
    </xf>
    <xf numFmtId="0" fontId="46" fillId="0" borderId="0" xfId="6" applyFont="1">
      <alignment vertical="center"/>
    </xf>
    <xf numFmtId="177" fontId="33" fillId="0" borderId="6" xfId="1" applyNumberFormat="1" applyFont="1" applyBorder="1">
      <alignment vertical="center"/>
    </xf>
    <xf numFmtId="177" fontId="33" fillId="0" borderId="13" xfId="1" applyNumberFormat="1" applyFont="1" applyBorder="1">
      <alignment vertical="center"/>
    </xf>
    <xf numFmtId="178" fontId="34" fillId="0" borderId="15" xfId="1" applyNumberFormat="1" applyFont="1" applyBorder="1" applyAlignment="1">
      <alignment horizontal="left" vertical="center"/>
    </xf>
    <xf numFmtId="0" fontId="34" fillId="0" borderId="15" xfId="1" applyFont="1" applyBorder="1" applyAlignment="1">
      <alignment horizontal="left" vertical="center" wrapText="1"/>
    </xf>
    <xf numFmtId="177" fontId="33" fillId="0" borderId="3" xfId="1" applyNumberFormat="1" applyFont="1" applyBorder="1">
      <alignment vertical="center"/>
    </xf>
    <xf numFmtId="178" fontId="34" fillId="0" borderId="4" xfId="1" applyNumberFormat="1" applyFont="1" applyBorder="1" applyAlignment="1">
      <alignment horizontal="left" vertical="center"/>
    </xf>
    <xf numFmtId="0" fontId="34" fillId="0" borderId="4" xfId="1" applyFont="1" applyBorder="1" applyAlignment="1">
      <alignment horizontal="left" vertical="center" wrapText="1"/>
    </xf>
    <xf numFmtId="0" fontId="34" fillId="0" borderId="0" xfId="2" applyFont="1" applyAlignment="1">
      <alignment horizontal="left" vertical="center" readingOrder="1"/>
    </xf>
    <xf numFmtId="177" fontId="34" fillId="0" borderId="0" xfId="1" applyNumberFormat="1" applyFont="1" applyAlignment="1">
      <alignment horizontal="right" vertical="center" shrinkToFit="1"/>
    </xf>
    <xf numFmtId="0" fontId="34" fillId="0" borderId="0" xfId="1" applyFont="1" applyAlignment="1">
      <alignment vertical="center" shrinkToFit="1"/>
    </xf>
    <xf numFmtId="0" fontId="33" fillId="4" borderId="0" xfId="0" applyFont="1" applyFill="1">
      <alignment vertical="center"/>
    </xf>
    <xf numFmtId="0" fontId="33" fillId="4" borderId="0" xfId="0" applyFont="1" applyFill="1" applyAlignment="1">
      <alignment vertical="center" wrapText="1"/>
    </xf>
    <xf numFmtId="0" fontId="34" fillId="4" borderId="0" xfId="1" applyFont="1" applyFill="1" applyAlignment="1">
      <alignment horizontal="left" vertical="center" wrapText="1"/>
    </xf>
    <xf numFmtId="0" fontId="34" fillId="4" borderId="0" xfId="1" applyFont="1" applyFill="1">
      <alignment vertical="center"/>
    </xf>
    <xf numFmtId="0" fontId="34" fillId="4" borderId="0" xfId="1" applyFont="1" applyFill="1" applyAlignment="1">
      <alignment horizontal="center" vertical="center"/>
    </xf>
    <xf numFmtId="0" fontId="34" fillId="0" borderId="0" xfId="1" applyFont="1" applyAlignment="1">
      <alignment textRotation="255" wrapText="1"/>
    </xf>
    <xf numFmtId="0" fontId="34" fillId="0" borderId="0" xfId="1" applyFont="1" applyAlignment="1">
      <alignment textRotation="255"/>
    </xf>
    <xf numFmtId="0" fontId="40" fillId="0" borderId="0" xfId="1" applyFont="1">
      <alignment vertical="center"/>
    </xf>
    <xf numFmtId="0" fontId="34" fillId="0" borderId="0" xfId="1" applyFont="1" applyAlignment="1">
      <alignment vertical="top"/>
    </xf>
    <xf numFmtId="0" fontId="34" fillId="0" borderId="0" xfId="0" applyFont="1" applyAlignment="1">
      <alignment vertical="top" readingOrder="1"/>
    </xf>
    <xf numFmtId="0" fontId="55" fillId="0" borderId="0" xfId="1" applyFont="1">
      <alignment vertical="center"/>
    </xf>
    <xf numFmtId="0" fontId="34" fillId="0" borderId="0" xfId="1" applyFont="1" applyAlignment="1">
      <alignment horizontal="left" vertical="center" wrapText="1"/>
    </xf>
    <xf numFmtId="178" fontId="34" fillId="0" borderId="0" xfId="1" applyNumberFormat="1" applyFont="1" applyAlignment="1">
      <alignment horizontal="center" vertical="center"/>
    </xf>
    <xf numFmtId="0" fontId="34" fillId="0" borderId="0" xfId="1" applyFont="1" applyAlignment="1">
      <alignment horizontal="center" vertical="center"/>
    </xf>
    <xf numFmtId="0" fontId="45" fillId="0" borderId="0" xfId="1" applyFont="1" applyAlignment="1">
      <alignment horizontal="center" vertical="center"/>
    </xf>
    <xf numFmtId="0" fontId="34" fillId="0" borderId="11" xfId="1" applyFont="1" applyBorder="1" applyAlignment="1">
      <alignment horizontal="center" vertical="center"/>
    </xf>
    <xf numFmtId="0" fontId="34" fillId="0" borderId="0" xfId="1" applyFont="1" applyAlignment="1">
      <alignment horizontal="center" textRotation="255" wrapText="1"/>
    </xf>
    <xf numFmtId="0" fontId="38" fillId="0" borderId="0" xfId="0" applyFont="1" applyAlignment="1">
      <alignment horizontal="left" vertical="top" shrinkToFit="1" readingOrder="1"/>
    </xf>
    <xf numFmtId="176" fontId="38" fillId="0" borderId="0" xfId="1" applyNumberFormat="1" applyFont="1" applyAlignment="1">
      <alignment vertical="top"/>
    </xf>
    <xf numFmtId="0" fontId="58" fillId="0" borderId="7" xfId="7" applyFont="1" applyBorder="1" applyAlignment="1">
      <alignment horizontal="center" vertical="center"/>
    </xf>
    <xf numFmtId="0" fontId="7" fillId="6" borderId="7" xfId="7" applyFont="1" applyFill="1" applyBorder="1" applyAlignment="1" applyProtection="1">
      <alignment horizontal="center" vertical="center"/>
      <protection locked="0"/>
    </xf>
    <xf numFmtId="179" fontId="38" fillId="3" borderId="0" xfId="0" applyNumberFormat="1" applyFont="1" applyFill="1" applyAlignment="1">
      <alignment horizontal="center" vertical="center" shrinkToFit="1" readingOrder="1"/>
    </xf>
    <xf numFmtId="0" fontId="34" fillId="5" borderId="0" xfId="1" applyFont="1" applyFill="1" applyAlignment="1">
      <alignment horizontal="center" vertical="center"/>
    </xf>
    <xf numFmtId="0" fontId="34" fillId="5" borderId="0" xfId="1" applyFont="1" applyFill="1">
      <alignment vertical="center"/>
    </xf>
    <xf numFmtId="0" fontId="34" fillId="5" borderId="0" xfId="1" applyFont="1" applyFill="1" applyAlignment="1">
      <alignment vertical="center" wrapText="1"/>
    </xf>
    <xf numFmtId="0" fontId="36" fillId="0" borderId="0" xfId="1" applyFont="1" applyAlignment="1">
      <alignment horizontal="left" vertical="center"/>
    </xf>
    <xf numFmtId="178" fontId="34" fillId="5" borderId="0" xfId="1" applyNumberFormat="1" applyFont="1" applyFill="1" applyAlignment="1">
      <alignment horizontal="center" vertical="center"/>
    </xf>
    <xf numFmtId="176" fontId="35" fillId="0" borderId="0" xfId="1" applyNumberFormat="1" applyFont="1" applyProtection="1">
      <alignment vertical="center"/>
      <protection locked="0"/>
    </xf>
    <xf numFmtId="0" fontId="33" fillId="0" borderId="0" xfId="2" applyFont="1" applyAlignment="1">
      <alignment vertical="center" readingOrder="1"/>
    </xf>
    <xf numFmtId="0" fontId="34" fillId="2" borderId="0" xfId="1" applyFont="1" applyFill="1" applyAlignment="1">
      <alignment horizontal="center" vertical="center"/>
    </xf>
    <xf numFmtId="178" fontId="34" fillId="2" borderId="0" xfId="1" applyNumberFormat="1" applyFont="1" applyFill="1" applyAlignment="1">
      <alignment horizontal="center" vertical="center"/>
    </xf>
    <xf numFmtId="0" fontId="34" fillId="10" borderId="0" xfId="1" applyFont="1" applyFill="1">
      <alignment vertical="center"/>
    </xf>
    <xf numFmtId="0" fontId="33" fillId="10" borderId="0" xfId="2" applyFont="1" applyFill="1" applyAlignment="1">
      <alignment horizontal="left" vertical="center" readingOrder="1"/>
    </xf>
    <xf numFmtId="0" fontId="39" fillId="10" borderId="0" xfId="1" applyFont="1" applyFill="1" applyAlignment="1">
      <alignment horizontal="right" vertical="center"/>
    </xf>
    <xf numFmtId="0" fontId="34" fillId="2" borderId="2" xfId="1" applyFont="1" applyFill="1" applyBorder="1">
      <alignment vertical="center"/>
    </xf>
    <xf numFmtId="176" fontId="76" fillId="0" borderId="0" xfId="1" applyNumberFormat="1" applyFont="1">
      <alignment vertical="center"/>
    </xf>
    <xf numFmtId="0" fontId="34" fillId="0" borderId="0" xfId="1" applyFont="1" applyAlignment="1">
      <alignment vertical="distributed" wrapText="1"/>
    </xf>
    <xf numFmtId="179" fontId="38" fillId="3" borderId="0" xfId="0" applyNumberFormat="1" applyFont="1" applyFill="1" applyAlignment="1">
      <alignment horizontal="left" shrinkToFit="1" readingOrder="1"/>
    </xf>
    <xf numFmtId="0" fontId="34" fillId="0" borderId="0" xfId="1" applyFont="1" applyAlignment="1">
      <alignment wrapText="1"/>
    </xf>
    <xf numFmtId="0" fontId="36" fillId="0" borderId="0" xfId="1" applyFont="1" applyAlignment="1"/>
    <xf numFmtId="0" fontId="34" fillId="0" borderId="0" xfId="1" applyFont="1" applyAlignment="1"/>
    <xf numFmtId="0" fontId="77" fillId="0" borderId="0" xfId="9">
      <alignment vertical="center"/>
    </xf>
    <xf numFmtId="49" fontId="77" fillId="0" borderId="7" xfId="9" applyNumberFormat="1" applyBorder="1">
      <alignment vertical="center"/>
    </xf>
    <xf numFmtId="0" fontId="77" fillId="13" borderId="7" xfId="9" applyFill="1" applyBorder="1">
      <alignment vertical="center"/>
    </xf>
    <xf numFmtId="49" fontId="78" fillId="13" borderId="7" xfId="2" applyNumberFormat="1" applyFont="1" applyFill="1" applyBorder="1" applyAlignment="1">
      <alignment vertical="center"/>
    </xf>
    <xf numFmtId="49" fontId="77" fillId="0" borderId="0" xfId="9" applyNumberFormat="1">
      <alignment vertical="center"/>
    </xf>
    <xf numFmtId="49" fontId="77" fillId="14" borderId="7" xfId="9" applyNumberFormat="1" applyFill="1" applyBorder="1" applyAlignment="1">
      <alignment vertical="center" wrapText="1"/>
    </xf>
    <xf numFmtId="49" fontId="77" fillId="14" borderId="7" xfId="9" applyNumberFormat="1" applyFill="1" applyBorder="1">
      <alignment vertical="center"/>
    </xf>
    <xf numFmtId="177" fontId="34" fillId="0" borderId="0" xfId="1" applyNumberFormat="1" applyFont="1" applyAlignment="1">
      <alignment horizontal="left" vertical="center"/>
    </xf>
    <xf numFmtId="0" fontId="34" fillId="0" borderId="18" xfId="1" applyFont="1" applyBorder="1" applyAlignment="1">
      <alignment horizontal="center" vertical="center"/>
    </xf>
    <xf numFmtId="0" fontId="34" fillId="7" borderId="7" xfId="1" applyFont="1" applyFill="1" applyBorder="1" applyProtection="1">
      <alignment vertical="center"/>
      <protection locked="0"/>
    </xf>
    <xf numFmtId="0" fontId="81" fillId="0" borderId="0" xfId="1" applyFont="1">
      <alignment vertical="center"/>
    </xf>
    <xf numFmtId="0" fontId="81" fillId="0" borderId="0" xfId="1" applyFont="1" applyAlignment="1"/>
    <xf numFmtId="0" fontId="82" fillId="0" borderId="0" xfId="0" applyFont="1">
      <alignment vertical="center"/>
    </xf>
    <xf numFmtId="0" fontId="36" fillId="9" borderId="19" xfId="1" applyFont="1" applyFill="1" applyBorder="1" applyAlignment="1">
      <alignment horizontal="left" vertical="center" wrapText="1"/>
    </xf>
    <xf numFmtId="0" fontId="36" fillId="9" borderId="20" xfId="1" applyFont="1" applyFill="1" applyBorder="1" applyAlignment="1">
      <alignment horizontal="left" vertical="center"/>
    </xf>
    <xf numFmtId="0" fontId="36" fillId="9" borderId="21" xfId="1" applyFont="1" applyFill="1" applyBorder="1" applyAlignment="1">
      <alignment horizontal="left" vertical="center"/>
    </xf>
    <xf numFmtId="0" fontId="36" fillId="9" borderId="22" xfId="1" applyFont="1" applyFill="1" applyBorder="1" applyAlignment="1">
      <alignment horizontal="left" vertical="center"/>
    </xf>
    <xf numFmtId="0" fontId="36" fillId="9" borderId="0" xfId="1" applyFont="1" applyFill="1" applyAlignment="1">
      <alignment horizontal="left" vertical="center"/>
    </xf>
    <xf numFmtId="0" fontId="36" fillId="9" borderId="23" xfId="1" applyFont="1" applyFill="1" applyBorder="1" applyAlignment="1">
      <alignment horizontal="left" vertical="center"/>
    </xf>
    <xf numFmtId="0" fontId="36" fillId="9" borderId="24" xfId="1" applyFont="1" applyFill="1" applyBorder="1" applyAlignment="1">
      <alignment horizontal="left" vertical="center"/>
    </xf>
    <xf numFmtId="0" fontId="36" fillId="9" borderId="25" xfId="1" applyFont="1" applyFill="1" applyBorder="1" applyAlignment="1">
      <alignment horizontal="left" vertical="center"/>
    </xf>
    <xf numFmtId="0" fontId="36" fillId="9" borderId="26" xfId="1" applyFont="1" applyFill="1" applyBorder="1" applyAlignment="1">
      <alignment horizontal="left" vertical="center"/>
    </xf>
    <xf numFmtId="0" fontId="74" fillId="11" borderId="27" xfId="1" applyFont="1" applyFill="1" applyBorder="1" applyAlignment="1">
      <alignment horizontal="center" vertical="center" textRotation="255"/>
    </xf>
    <xf numFmtId="0" fontId="74" fillId="11" borderId="28" xfId="1" applyFont="1" applyFill="1" applyBorder="1" applyAlignment="1">
      <alignment horizontal="center" vertical="center" textRotation="255"/>
    </xf>
    <xf numFmtId="0" fontId="74" fillId="11" borderId="29" xfId="1" applyFont="1" applyFill="1" applyBorder="1" applyAlignment="1">
      <alignment horizontal="center" vertical="center" textRotation="255"/>
    </xf>
    <xf numFmtId="0" fontId="34" fillId="2" borderId="0" xfId="1" applyFont="1" applyFill="1" applyAlignment="1">
      <alignment horizontal="left" vertical="center"/>
    </xf>
    <xf numFmtId="0" fontId="34" fillId="2" borderId="2" xfId="1" applyFont="1" applyFill="1" applyBorder="1" applyAlignment="1">
      <alignment horizontal="left" vertical="center"/>
    </xf>
    <xf numFmtId="0" fontId="7" fillId="6" borderId="6" xfId="7" applyFont="1" applyFill="1" applyBorder="1" applyAlignment="1" applyProtection="1">
      <alignment horizontal="center" vertical="center"/>
      <protection locked="0"/>
    </xf>
    <xf numFmtId="0" fontId="7" fillId="6" borderId="11" xfId="7" applyFont="1" applyFill="1" applyBorder="1" applyAlignment="1" applyProtection="1">
      <alignment horizontal="center" vertical="center"/>
      <protection locked="0"/>
    </xf>
    <xf numFmtId="0" fontId="7" fillId="6" borderId="12" xfId="7" applyFont="1" applyFill="1" applyBorder="1" applyAlignment="1" applyProtection="1">
      <alignment horizontal="center" vertical="center"/>
      <protection locked="0"/>
    </xf>
    <xf numFmtId="0" fontId="34" fillId="0" borderId="0" xfId="1" applyFont="1" applyAlignment="1">
      <alignment horizontal="left" vertical="center" wrapText="1"/>
    </xf>
    <xf numFmtId="0" fontId="34" fillId="0" borderId="0" xfId="1" applyFont="1" applyAlignment="1">
      <alignment horizontal="left" vertical="center"/>
    </xf>
    <xf numFmtId="0" fontId="34" fillId="0" borderId="2" xfId="1" applyFont="1" applyBorder="1" applyAlignment="1">
      <alignment horizontal="left" vertical="center"/>
    </xf>
    <xf numFmtId="0" fontId="34" fillId="0" borderId="2" xfId="1" applyFont="1" applyBorder="1" applyAlignment="1">
      <alignment horizontal="left" vertical="center" wrapText="1"/>
    </xf>
    <xf numFmtId="178" fontId="37" fillId="12" borderId="27" xfId="1" applyNumberFormat="1" applyFont="1" applyFill="1" applyBorder="1" applyAlignment="1">
      <alignment horizontal="center" vertical="center" textRotation="255"/>
    </xf>
    <xf numFmtId="178" fontId="37" fillId="12" borderId="28" xfId="1" applyNumberFormat="1" applyFont="1" applyFill="1" applyBorder="1" applyAlignment="1">
      <alignment horizontal="center" vertical="center" textRotation="255"/>
    </xf>
    <xf numFmtId="178" fontId="37" fillId="12" borderId="29" xfId="1" applyNumberFormat="1" applyFont="1" applyFill="1" applyBorder="1" applyAlignment="1">
      <alignment horizontal="center" vertical="center" textRotation="255"/>
    </xf>
    <xf numFmtId="179" fontId="38" fillId="3" borderId="6" xfId="0" applyNumberFormat="1" applyFont="1" applyFill="1" applyBorder="1" applyAlignment="1">
      <alignment horizontal="center" vertical="center" shrinkToFit="1" readingOrder="1"/>
    </xf>
    <xf numFmtId="179" fontId="38" fillId="3" borderId="11" xfId="0" applyNumberFormat="1" applyFont="1" applyFill="1" applyBorder="1" applyAlignment="1">
      <alignment horizontal="center" vertical="center" shrinkToFit="1" readingOrder="1"/>
    </xf>
    <xf numFmtId="179" fontId="38" fillId="3" borderId="12" xfId="0" applyNumberFormat="1" applyFont="1" applyFill="1" applyBorder="1" applyAlignment="1">
      <alignment horizontal="center" vertical="center" shrinkToFit="1" readingOrder="1"/>
    </xf>
    <xf numFmtId="0" fontId="34" fillId="3" borderId="0" xfId="1" applyFont="1" applyFill="1" applyAlignment="1">
      <alignment horizontal="center" vertical="center"/>
    </xf>
    <xf numFmtId="0" fontId="34" fillId="5" borderId="0" xfId="1" applyFont="1" applyFill="1" applyAlignment="1">
      <alignment horizontal="left" vertical="center" wrapText="1"/>
    </xf>
    <xf numFmtId="0" fontId="58" fillId="7" borderId="6" xfId="7" applyFont="1" applyFill="1" applyBorder="1" applyAlignment="1" applyProtection="1">
      <alignment horizontal="left" vertical="center" shrinkToFit="1"/>
      <protection locked="0"/>
    </xf>
    <xf numFmtId="0" fontId="58" fillId="7" borderId="11" xfId="7" applyFont="1" applyFill="1" applyBorder="1" applyAlignment="1" applyProtection="1">
      <alignment horizontal="left" vertical="center" shrinkToFit="1"/>
      <protection locked="0"/>
    </xf>
    <xf numFmtId="0" fontId="58" fillId="7" borderId="12" xfId="7" applyFont="1" applyFill="1" applyBorder="1" applyAlignment="1" applyProtection="1">
      <alignment horizontal="left" vertical="center" shrinkToFit="1"/>
      <protection locked="0"/>
    </xf>
    <xf numFmtId="0" fontId="34" fillId="0" borderId="0" xfId="1" applyFont="1" applyAlignment="1">
      <alignment horizontal="center" vertical="center"/>
    </xf>
    <xf numFmtId="0" fontId="58" fillId="0" borderId="6" xfId="7" applyFont="1" applyBorder="1" applyAlignment="1">
      <alignment horizontal="center" vertical="center"/>
    </xf>
    <xf numFmtId="0" fontId="58" fillId="0" borderId="11" xfId="7" applyFont="1" applyBorder="1" applyAlignment="1">
      <alignment horizontal="center" vertical="center"/>
    </xf>
    <xf numFmtId="0" fontId="58" fillId="0" borderId="12" xfId="7" applyFont="1" applyBorder="1" applyAlignment="1">
      <alignment horizontal="center" vertical="center"/>
    </xf>
    <xf numFmtId="0" fontId="62" fillId="0" borderId="15" xfId="1" applyFont="1" applyBorder="1" applyAlignment="1">
      <alignment horizontal="left" vertical="center" wrapText="1"/>
    </xf>
    <xf numFmtId="0" fontId="7" fillId="8" borderId="16" xfId="7" applyFont="1" applyFill="1" applyBorder="1" applyAlignment="1" applyProtection="1">
      <alignment horizontal="center" vertical="center"/>
      <protection locked="0"/>
    </xf>
    <xf numFmtId="0" fontId="7" fillId="8" borderId="17" xfId="7" applyFont="1" applyFill="1" applyBorder="1" applyAlignment="1" applyProtection="1">
      <alignment horizontal="center" vertical="center"/>
      <protection locked="0"/>
    </xf>
    <xf numFmtId="0" fontId="62" fillId="0" borderId="0" xfId="1" applyFont="1" applyAlignment="1">
      <alignment horizontal="left" vertical="center" wrapText="1"/>
    </xf>
    <xf numFmtId="0" fontId="39" fillId="2" borderId="1" xfId="1" applyFont="1" applyFill="1" applyBorder="1" applyAlignment="1">
      <alignment horizontal="center" vertical="center"/>
    </xf>
    <xf numFmtId="0" fontId="39" fillId="2" borderId="0" xfId="1" applyFont="1" applyFill="1" applyAlignment="1">
      <alignment horizontal="center" vertical="center"/>
    </xf>
    <xf numFmtId="0" fontId="39" fillId="2" borderId="2" xfId="1" applyFont="1" applyFill="1" applyBorder="1" applyAlignment="1">
      <alignment horizontal="center" vertical="center"/>
    </xf>
    <xf numFmtId="0" fontId="56" fillId="2" borderId="1" xfId="1" applyFont="1" applyFill="1" applyBorder="1" applyAlignment="1">
      <alignment horizontal="center" vertical="center"/>
    </xf>
    <xf numFmtId="0" fontId="56" fillId="2" borderId="0" xfId="1" applyFont="1" applyFill="1" applyAlignment="1">
      <alignment horizontal="center" vertical="center"/>
    </xf>
    <xf numFmtId="0" fontId="56" fillId="2" borderId="2" xfId="1" applyFont="1" applyFill="1" applyBorder="1" applyAlignment="1">
      <alignment horizontal="center" vertical="center"/>
    </xf>
    <xf numFmtId="0" fontId="46" fillId="0" borderId="0" xfId="1" applyFont="1" applyAlignment="1">
      <alignment vertical="justify" wrapText="1"/>
    </xf>
    <xf numFmtId="0" fontId="46" fillId="0" borderId="0" xfId="0" applyFont="1" applyAlignment="1">
      <alignment vertical="justify" wrapText="1"/>
    </xf>
    <xf numFmtId="0" fontId="45" fillId="0" borderId="0" xfId="1" applyFont="1" applyAlignment="1">
      <alignment horizontal="center" vertical="center"/>
    </xf>
    <xf numFmtId="176" fontId="41" fillId="2" borderId="8" xfId="1" applyNumberFormat="1" applyFont="1" applyFill="1" applyBorder="1" applyAlignment="1">
      <alignment horizontal="center" vertical="center" wrapText="1"/>
    </xf>
    <xf numFmtId="176" fontId="41" fillId="2" borderId="9" xfId="1" applyNumberFormat="1" applyFont="1" applyFill="1" applyBorder="1" applyAlignment="1">
      <alignment horizontal="center" vertical="center" wrapText="1"/>
    </xf>
    <xf numFmtId="176" fontId="41" fillId="2" borderId="10" xfId="1" applyNumberFormat="1" applyFont="1" applyFill="1" applyBorder="1" applyAlignment="1">
      <alignment horizontal="center" vertical="center" wrapText="1"/>
    </xf>
    <xf numFmtId="0" fontId="34" fillId="0" borderId="0" xfId="1" applyFont="1" applyAlignment="1">
      <alignment vertical="top" wrapText="1"/>
    </xf>
    <xf numFmtId="0" fontId="33" fillId="0" borderId="0" xfId="0" applyFont="1" applyAlignment="1">
      <alignment vertical="top" wrapText="1"/>
    </xf>
    <xf numFmtId="0" fontId="34" fillId="5" borderId="6" xfId="1" applyFont="1" applyFill="1" applyBorder="1" applyAlignment="1">
      <alignment horizontal="center" vertical="center"/>
    </xf>
    <xf numFmtId="0" fontId="33" fillId="5" borderId="11" xfId="0" applyFont="1" applyFill="1" applyBorder="1">
      <alignment vertical="center"/>
    </xf>
    <xf numFmtId="0" fontId="33" fillId="5" borderId="12" xfId="0" applyFont="1" applyFill="1" applyBorder="1">
      <alignment vertical="center"/>
    </xf>
    <xf numFmtId="179" fontId="38" fillId="3" borderId="0" xfId="0" applyNumberFormat="1" applyFont="1" applyFill="1" applyAlignment="1">
      <alignment horizontal="left" wrapText="1" shrinkToFit="1" readingOrder="1"/>
    </xf>
    <xf numFmtId="0" fontId="34" fillId="0" borderId="0" xfId="1" applyFont="1" applyAlignment="1">
      <alignment horizontal="left" wrapText="1"/>
    </xf>
    <xf numFmtId="0" fontId="40" fillId="0" borderId="0" xfId="1" applyFont="1" applyAlignment="1">
      <alignment horizontal="center" wrapText="1"/>
    </xf>
    <xf numFmtId="0" fontId="34" fillId="0" borderId="0" xfId="1" applyFont="1" applyAlignment="1">
      <alignment horizontal="center" wrapText="1"/>
    </xf>
    <xf numFmtId="0" fontId="45" fillId="2" borderId="8" xfId="0" applyFont="1" applyFill="1" applyBorder="1" applyAlignment="1">
      <alignment horizontal="center" vertical="center" readingOrder="1"/>
    </xf>
    <xf numFmtId="0" fontId="33" fillId="0" borderId="9" xfId="0" applyFont="1" applyBorder="1" applyAlignment="1">
      <alignment vertical="center" readingOrder="1"/>
    </xf>
    <xf numFmtId="0" fontId="33" fillId="0" borderId="10" xfId="0" applyFont="1" applyBorder="1" applyAlignment="1">
      <alignment vertical="center" readingOrder="1"/>
    </xf>
    <xf numFmtId="0" fontId="36" fillId="0" borderId="0" xfId="1" applyFont="1" applyAlignment="1">
      <alignment horizontal="justify" vertical="top" textRotation="255" wrapText="1"/>
    </xf>
    <xf numFmtId="0" fontId="34" fillId="5" borderId="2" xfId="1" applyFont="1" applyFill="1" applyBorder="1" applyAlignment="1">
      <alignment horizontal="left" vertical="center" wrapText="1"/>
    </xf>
    <xf numFmtId="0" fontId="34" fillId="0" borderId="6" xfId="1" applyFont="1" applyBorder="1" applyAlignment="1">
      <alignment horizontal="center" vertical="center"/>
    </xf>
    <xf numFmtId="0" fontId="34" fillId="0" borderId="11" xfId="1" applyFont="1" applyBorder="1" applyAlignment="1">
      <alignment horizontal="center" vertical="center"/>
    </xf>
    <xf numFmtId="0" fontId="34" fillId="0" borderId="12" xfId="1" applyFont="1" applyBorder="1" applyAlignment="1">
      <alignment horizontal="center" vertical="center"/>
    </xf>
    <xf numFmtId="176" fontId="37" fillId="0" borderId="0" xfId="1" applyNumberFormat="1" applyFont="1" applyAlignment="1">
      <alignment horizontal="center" vertical="center"/>
    </xf>
    <xf numFmtId="176" fontId="34" fillId="5" borderId="7" xfId="1" applyNumberFormat="1" applyFont="1" applyFill="1" applyBorder="1" applyAlignment="1">
      <alignment horizontal="center" vertical="center"/>
    </xf>
    <xf numFmtId="0" fontId="34" fillId="5" borderId="13" xfId="1" applyFont="1" applyFill="1" applyBorder="1" applyAlignment="1">
      <alignment horizontal="center" vertical="center"/>
    </xf>
    <xf numFmtId="0" fontId="34" fillId="5" borderId="14" xfId="1" applyFont="1" applyFill="1" applyBorder="1" applyAlignment="1">
      <alignment horizontal="center" vertical="center"/>
    </xf>
    <xf numFmtId="0" fontId="34" fillId="5" borderId="3" xfId="1" applyFont="1" applyFill="1" applyBorder="1" applyAlignment="1">
      <alignment horizontal="center" vertical="center"/>
    </xf>
    <xf numFmtId="0" fontId="34" fillId="5" borderId="5" xfId="1" applyFont="1" applyFill="1" applyBorder="1" applyAlignment="1">
      <alignment horizontal="center" vertical="center"/>
    </xf>
    <xf numFmtId="176" fontId="33" fillId="0" borderId="0" xfId="1" applyNumberFormat="1" applyFont="1" applyAlignment="1">
      <alignment vertical="top" wrapText="1"/>
    </xf>
    <xf numFmtId="176" fontId="34" fillId="5" borderId="7" xfId="1" applyNumberFormat="1" applyFont="1" applyFill="1" applyBorder="1" applyAlignment="1">
      <alignment horizontal="center" vertical="center" wrapText="1"/>
    </xf>
    <xf numFmtId="0" fontId="58" fillId="7" borderId="13" xfId="7" applyFont="1" applyFill="1" applyBorder="1" applyAlignment="1" applyProtection="1">
      <alignment horizontal="left" vertical="center" shrinkToFit="1"/>
      <protection locked="0"/>
    </xf>
    <xf numFmtId="0" fontId="58" fillId="7" borderId="15" xfId="7" applyFont="1" applyFill="1" applyBorder="1" applyAlignment="1" applyProtection="1">
      <alignment horizontal="left" vertical="center" shrinkToFit="1"/>
      <protection locked="0"/>
    </xf>
    <xf numFmtId="0" fontId="58" fillId="7" borderId="14" xfId="7" applyFont="1" applyFill="1" applyBorder="1" applyAlignment="1" applyProtection="1">
      <alignment horizontal="left" vertical="center" shrinkToFit="1"/>
      <protection locked="0"/>
    </xf>
    <xf numFmtId="0" fontId="58" fillId="7" borderId="3" xfId="7" applyFont="1" applyFill="1" applyBorder="1" applyAlignment="1" applyProtection="1">
      <alignment horizontal="left" vertical="center" shrinkToFit="1"/>
      <protection locked="0"/>
    </xf>
    <xf numFmtId="0" fontId="58" fillId="7" borderId="4" xfId="7" applyFont="1" applyFill="1" applyBorder="1" applyAlignment="1" applyProtection="1">
      <alignment horizontal="left" vertical="center" shrinkToFit="1"/>
      <protection locked="0"/>
    </xf>
    <xf numFmtId="0" fontId="58" fillId="7" borderId="5" xfId="7" applyFont="1" applyFill="1" applyBorder="1" applyAlignment="1" applyProtection="1">
      <alignment horizontal="left" vertical="center" shrinkToFit="1"/>
      <protection locked="0"/>
    </xf>
    <xf numFmtId="0" fontId="64" fillId="0" borderId="0" xfId="8" applyFont="1" applyAlignment="1" applyProtection="1">
      <alignment horizontal="center" vertical="center"/>
      <protection locked="0"/>
    </xf>
    <xf numFmtId="0" fontId="65" fillId="0" borderId="0" xfId="8" applyFont="1" applyAlignment="1" applyProtection="1">
      <alignment horizontal="center" vertical="center"/>
      <protection locked="0"/>
    </xf>
    <xf numFmtId="0" fontId="66" fillId="0" borderId="0" xfId="0" applyFont="1" applyAlignment="1" applyProtection="1">
      <alignment horizontal="center" vertical="center"/>
      <protection locked="0"/>
    </xf>
    <xf numFmtId="176" fontId="38" fillId="0" borderId="0" xfId="1" applyNumberFormat="1" applyFont="1" applyAlignment="1" applyProtection="1">
      <alignment horizontal="left" vertical="center"/>
      <protection locked="0"/>
    </xf>
    <xf numFmtId="176" fontId="35" fillId="5" borderId="7" xfId="1" applyNumberFormat="1" applyFont="1" applyFill="1" applyBorder="1" applyAlignment="1">
      <alignment horizontal="center" vertical="center"/>
    </xf>
    <xf numFmtId="0" fontId="34" fillId="3" borderId="6" xfId="1" applyFont="1" applyFill="1" applyBorder="1" applyAlignment="1">
      <alignment horizontal="center" vertical="center"/>
    </xf>
    <xf numFmtId="0" fontId="34" fillId="3" borderId="12" xfId="1" applyFont="1" applyFill="1" applyBorder="1" applyAlignment="1">
      <alignment horizontal="center" vertical="center"/>
    </xf>
    <xf numFmtId="0" fontId="34" fillId="0" borderId="0" xfId="1" applyFont="1" applyAlignment="1">
      <alignment horizontal="left" vertical="distributed" wrapText="1"/>
    </xf>
    <xf numFmtId="0" fontId="34" fillId="5" borderId="12" xfId="1" applyFont="1" applyFill="1" applyBorder="1" applyAlignment="1">
      <alignment horizontal="center" vertical="center"/>
    </xf>
    <xf numFmtId="0" fontId="7" fillId="6" borderId="7" xfId="7" applyFont="1" applyFill="1" applyBorder="1" applyAlignment="1" applyProtection="1">
      <alignment horizontal="center" vertical="center"/>
      <protection locked="0"/>
    </xf>
    <xf numFmtId="0" fontId="34" fillId="0" borderId="6" xfId="1" applyFont="1" applyBorder="1" applyAlignment="1">
      <alignment horizontal="center" vertical="distributed" wrapText="1"/>
    </xf>
    <xf numFmtId="0" fontId="34" fillId="0" borderId="11" xfId="1" applyFont="1" applyBorder="1" applyAlignment="1">
      <alignment horizontal="center" vertical="distributed" wrapText="1"/>
    </xf>
    <xf numFmtId="0" fontId="34" fillId="0" borderId="12" xfId="1" applyFont="1" applyBorder="1" applyAlignment="1">
      <alignment horizontal="center" vertical="distributed" wrapText="1"/>
    </xf>
    <xf numFmtId="0" fontId="34" fillId="5" borderId="11" xfId="1" applyFont="1" applyFill="1" applyBorder="1" applyAlignment="1">
      <alignment horizontal="center" vertical="center"/>
    </xf>
    <xf numFmtId="0" fontId="34" fillId="0" borderId="0" xfId="1" applyFont="1" applyAlignment="1">
      <alignment horizontal="left" vertical="top" wrapText="1"/>
    </xf>
    <xf numFmtId="0" fontId="34" fillId="0" borderId="13" xfId="1" applyFont="1" applyBorder="1" applyAlignment="1">
      <alignment horizontal="center" vertical="center" wrapText="1"/>
    </xf>
    <xf numFmtId="0" fontId="34" fillId="0" borderId="14" xfId="1" applyFont="1" applyBorder="1" applyAlignment="1">
      <alignment horizontal="center" vertical="center" wrapText="1"/>
    </xf>
    <xf numFmtId="0" fontId="34" fillId="0" borderId="1" xfId="1" applyFont="1" applyBorder="1" applyAlignment="1">
      <alignment horizontal="center" vertical="center" wrapText="1"/>
    </xf>
    <xf numFmtId="0" fontId="34" fillId="0" borderId="2" xfId="1" applyFont="1" applyBorder="1" applyAlignment="1">
      <alignment horizontal="center" vertical="center" wrapText="1"/>
    </xf>
    <xf numFmtId="0" fontId="33" fillId="10" borderId="0" xfId="2" applyFont="1" applyFill="1" applyAlignment="1" applyProtection="1">
      <alignment horizontal="left" vertical="center" readingOrder="1"/>
      <protection locked="0"/>
    </xf>
    <xf numFmtId="0" fontId="34" fillId="0" borderId="0" xfId="1" applyFont="1" applyAlignment="1" applyProtection="1">
      <alignment horizontal="left" vertical="center"/>
      <protection locked="0"/>
    </xf>
    <xf numFmtId="0" fontId="34" fillId="5" borderId="0" xfId="1" applyFont="1" applyFill="1" applyAlignment="1">
      <alignment horizontal="left" vertical="center"/>
    </xf>
    <xf numFmtId="0" fontId="34" fillId="0" borderId="1" xfId="1" applyFont="1" applyBorder="1" applyAlignment="1">
      <alignment horizontal="center" vertical="top" wrapText="1"/>
    </xf>
    <xf numFmtId="0" fontId="34" fillId="0" borderId="0" xfId="1" applyFont="1" applyAlignment="1">
      <alignment horizontal="center" vertical="top" wrapText="1"/>
    </xf>
    <xf numFmtId="0" fontId="34" fillId="10" borderId="0" xfId="1" applyFont="1" applyFill="1" applyAlignment="1" applyProtection="1">
      <alignment horizontal="left" vertical="center"/>
      <protection locked="0"/>
    </xf>
    <xf numFmtId="0" fontId="34" fillId="0" borderId="0" xfId="1" applyFont="1" applyAlignment="1">
      <alignment horizontal="left" vertical="justify" wrapText="1"/>
    </xf>
    <xf numFmtId="0" fontId="34" fillId="0" borderId="0" xfId="1" applyFont="1" applyAlignment="1">
      <alignment horizontal="left" vertical="justify"/>
    </xf>
    <xf numFmtId="0" fontId="73" fillId="11" borderId="27" xfId="1" applyFont="1" applyFill="1" applyBorder="1" applyAlignment="1">
      <alignment horizontal="center" vertical="center" textRotation="255"/>
    </xf>
    <xf numFmtId="0" fontId="73" fillId="11" borderId="28" xfId="1" applyFont="1" applyFill="1" applyBorder="1" applyAlignment="1">
      <alignment horizontal="center" vertical="center" textRotation="255"/>
    </xf>
    <xf numFmtId="0" fontId="73" fillId="11" borderId="29" xfId="1" applyFont="1" applyFill="1" applyBorder="1" applyAlignment="1">
      <alignment horizontal="center" vertical="center" textRotation="255"/>
    </xf>
    <xf numFmtId="0" fontId="34" fillId="2" borderId="0" xfId="1" applyFont="1" applyFill="1" applyAlignment="1">
      <alignment horizontal="left" vertical="center" wrapText="1"/>
    </xf>
    <xf numFmtId="0" fontId="69" fillId="0" borderId="13" xfId="7" applyFont="1" applyBorder="1" applyAlignment="1">
      <alignment horizontal="center" vertical="center" wrapText="1"/>
    </xf>
    <xf numFmtId="0" fontId="69" fillId="0" borderId="14" xfId="7" applyFont="1" applyBorder="1" applyAlignment="1">
      <alignment horizontal="center" vertical="center" wrapText="1"/>
    </xf>
    <xf numFmtId="0" fontId="69" fillId="0" borderId="1" xfId="7" applyFont="1" applyBorder="1" applyAlignment="1">
      <alignment horizontal="center" vertical="center" wrapText="1"/>
    </xf>
    <xf numFmtId="0" fontId="69" fillId="0" borderId="2" xfId="7" applyFont="1" applyBorder="1" applyAlignment="1">
      <alignment horizontal="center" vertical="center" wrapText="1"/>
    </xf>
    <xf numFmtId="0" fontId="69" fillId="0" borderId="3" xfId="7" applyFont="1" applyBorder="1" applyAlignment="1">
      <alignment horizontal="center" vertical="center" wrapText="1"/>
    </xf>
    <xf numFmtId="0" fontId="69" fillId="0" borderId="5" xfId="7" applyFont="1" applyBorder="1" applyAlignment="1">
      <alignment horizontal="center" vertical="center" wrapText="1"/>
    </xf>
    <xf numFmtId="0" fontId="34" fillId="0" borderId="1" xfId="1" applyFont="1" applyBorder="1" applyAlignment="1">
      <alignment horizontal="center" vertical="top" textRotation="255" wrapText="1"/>
    </xf>
    <xf numFmtId="0" fontId="34" fillId="0" borderId="0" xfId="1" applyFont="1" applyAlignment="1">
      <alignment horizontal="center" vertical="top" textRotation="255" wrapText="1"/>
    </xf>
    <xf numFmtId="179" fontId="38" fillId="3" borderId="13" xfId="0" applyNumberFormat="1" applyFont="1" applyFill="1" applyBorder="1" applyAlignment="1">
      <alignment horizontal="center" vertical="center" shrinkToFit="1" readingOrder="1"/>
    </xf>
    <xf numFmtId="179" fontId="38" fillId="3" borderId="15" xfId="0" applyNumberFormat="1" applyFont="1" applyFill="1" applyBorder="1" applyAlignment="1">
      <alignment horizontal="center" vertical="center" shrinkToFit="1" readingOrder="1"/>
    </xf>
    <xf numFmtId="179" fontId="38" fillId="3" borderId="14" xfId="0" applyNumberFormat="1" applyFont="1" applyFill="1" applyBorder="1" applyAlignment="1">
      <alignment horizontal="center" vertical="center" shrinkToFit="1" readingOrder="1"/>
    </xf>
    <xf numFmtId="179" fontId="38" fillId="3" borderId="3" xfId="0" applyNumberFormat="1" applyFont="1" applyFill="1" applyBorder="1" applyAlignment="1">
      <alignment horizontal="center" vertical="center" shrinkToFit="1" readingOrder="1"/>
    </xf>
    <xf numFmtId="179" fontId="38" fillId="3" borderId="4" xfId="0" applyNumberFormat="1" applyFont="1" applyFill="1" applyBorder="1" applyAlignment="1">
      <alignment horizontal="center" vertical="center" shrinkToFit="1" readingOrder="1"/>
    </xf>
    <xf numFmtId="179" fontId="38" fillId="3" borderId="5" xfId="0" applyNumberFormat="1" applyFont="1" applyFill="1" applyBorder="1" applyAlignment="1">
      <alignment horizontal="center" vertical="center" shrinkToFit="1" readingOrder="1"/>
    </xf>
    <xf numFmtId="179" fontId="38" fillId="3" borderId="0" xfId="0" applyNumberFormat="1" applyFont="1" applyFill="1" applyAlignment="1">
      <alignment horizontal="center" vertical="top" shrinkToFit="1" readingOrder="1"/>
    </xf>
    <xf numFmtId="0" fontId="34" fillId="0" borderId="1" xfId="1" applyFont="1" applyBorder="1" applyAlignment="1">
      <alignment horizontal="center" vertical="center"/>
    </xf>
    <xf numFmtId="0" fontId="34" fillId="2" borderId="2" xfId="1" applyFont="1" applyFill="1" applyBorder="1" applyAlignment="1">
      <alignment horizontal="left" vertical="center" wrapText="1"/>
    </xf>
    <xf numFmtId="0" fontId="34" fillId="0" borderId="13" xfId="1" applyFont="1" applyBorder="1" applyAlignment="1">
      <alignment horizontal="left" vertical="center" wrapText="1"/>
    </xf>
    <xf numFmtId="0" fontId="34" fillId="0" borderId="15" xfId="1" applyFont="1" applyBorder="1" applyAlignment="1">
      <alignment horizontal="left" vertical="center" wrapText="1"/>
    </xf>
    <xf numFmtId="0" fontId="34" fillId="0" borderId="14" xfId="1" applyFont="1" applyBorder="1" applyAlignment="1">
      <alignment horizontal="left" vertical="center" wrapText="1"/>
    </xf>
    <xf numFmtId="0" fontId="34" fillId="0" borderId="1" xfId="1" applyFont="1" applyBorder="1" applyAlignment="1">
      <alignment horizontal="left" vertical="center" wrapText="1"/>
    </xf>
    <xf numFmtId="0" fontId="34" fillId="0" borderId="3" xfId="1" applyFont="1" applyBorder="1" applyAlignment="1">
      <alignment horizontal="left" vertical="center" wrapText="1"/>
    </xf>
    <xf numFmtId="0" fontId="34" fillId="0" borderId="4" xfId="1" applyFont="1" applyBorder="1" applyAlignment="1">
      <alignment horizontal="left" vertical="center" wrapText="1"/>
    </xf>
    <xf numFmtId="0" fontId="34" fillId="0" borderId="5" xfId="1" applyFont="1" applyBorder="1" applyAlignment="1">
      <alignment horizontal="left" vertical="center" wrapText="1"/>
    </xf>
    <xf numFmtId="0" fontId="60" fillId="0" borderId="6" xfId="7" applyFont="1" applyBorder="1" applyAlignment="1">
      <alignment horizontal="center" vertical="center"/>
    </xf>
    <xf numFmtId="0" fontId="60" fillId="0" borderId="11" xfId="7" applyFont="1" applyBorder="1" applyAlignment="1">
      <alignment horizontal="center" vertical="center"/>
    </xf>
    <xf numFmtId="0" fontId="60" fillId="0" borderId="12" xfId="7" applyFont="1" applyBorder="1" applyAlignment="1">
      <alignment horizontal="center" vertical="center"/>
    </xf>
    <xf numFmtId="0" fontId="34" fillId="7" borderId="6" xfId="1" applyFont="1" applyFill="1" applyBorder="1" applyAlignment="1" applyProtection="1">
      <alignment horizontal="left" vertical="center"/>
      <protection locked="0"/>
    </xf>
    <xf numFmtId="0" fontId="34" fillId="7" borderId="11" xfId="1" applyFont="1" applyFill="1" applyBorder="1" applyAlignment="1" applyProtection="1">
      <alignment horizontal="left" vertical="center"/>
      <protection locked="0"/>
    </xf>
    <xf numFmtId="0" fontId="34" fillId="7" borderId="12" xfId="1" applyFont="1" applyFill="1" applyBorder="1" applyAlignment="1" applyProtection="1">
      <alignment horizontal="left" vertical="center"/>
      <protection locked="0"/>
    </xf>
    <xf numFmtId="0" fontId="34" fillId="0" borderId="22" xfId="1" applyFont="1" applyBorder="1" applyAlignment="1">
      <alignment horizontal="left" vertical="top" wrapText="1"/>
    </xf>
    <xf numFmtId="176" fontId="21" fillId="0" borderId="0" xfId="1" applyNumberFormat="1" applyFont="1" applyAlignment="1">
      <alignment horizontal="center" vertical="center"/>
    </xf>
    <xf numFmtId="0" fontId="8" fillId="0" borderId="0" xfId="1" applyFont="1" applyAlignment="1">
      <alignment vertical="top" wrapText="1"/>
    </xf>
    <xf numFmtId="176" fontId="18" fillId="2" borderId="8" xfId="1" applyNumberFormat="1" applyFont="1" applyFill="1" applyBorder="1" applyAlignment="1">
      <alignment horizontal="center" vertical="center" wrapText="1"/>
    </xf>
    <xf numFmtId="176" fontId="18" fillId="2" borderId="9" xfId="1" applyNumberFormat="1" applyFont="1" applyFill="1" applyBorder="1" applyAlignment="1">
      <alignment horizontal="center" vertical="center" wrapText="1"/>
    </xf>
    <xf numFmtId="176" fontId="18" fillId="2" borderId="10" xfId="1" applyNumberFormat="1" applyFont="1" applyFill="1" applyBorder="1" applyAlignment="1">
      <alignment horizontal="center" vertical="center" wrapText="1"/>
    </xf>
    <xf numFmtId="176" fontId="0" fillId="0" borderId="0" xfId="1" applyNumberFormat="1" applyFont="1" applyAlignment="1">
      <alignment vertical="center" wrapText="1"/>
    </xf>
    <xf numFmtId="176" fontId="3" fillId="0" borderId="0" xfId="1" applyNumberFormat="1" applyFont="1" applyAlignment="1">
      <alignment vertical="center" wrapText="1"/>
    </xf>
    <xf numFmtId="176" fontId="8" fillId="2" borderId="7" xfId="1" applyNumberFormat="1" applyFont="1" applyFill="1" applyBorder="1" applyAlignment="1">
      <alignment horizontal="center" vertical="center"/>
    </xf>
    <xf numFmtId="176" fontId="8" fillId="2" borderId="13" xfId="1" applyNumberFormat="1" applyFont="1" applyFill="1" applyBorder="1" applyAlignment="1">
      <alignment horizontal="center" vertical="center"/>
    </xf>
    <xf numFmtId="176" fontId="8" fillId="2" borderId="14" xfId="1" applyNumberFormat="1" applyFont="1" applyFill="1" applyBorder="1" applyAlignment="1">
      <alignment horizontal="center" vertical="center"/>
    </xf>
    <xf numFmtId="176" fontId="8" fillId="2" borderId="1" xfId="1" applyNumberFormat="1" applyFont="1" applyFill="1" applyBorder="1" applyAlignment="1">
      <alignment horizontal="center" vertical="center"/>
    </xf>
    <xf numFmtId="176" fontId="8" fillId="2" borderId="2"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176" fontId="8" fillId="2" borderId="5" xfId="1" applyNumberFormat="1" applyFont="1" applyFill="1" applyBorder="1" applyAlignment="1">
      <alignment horizontal="center" vertical="center"/>
    </xf>
    <xf numFmtId="0" fontId="8" fillId="2" borderId="13"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0" borderId="0" xfId="0" applyFont="1" applyAlignment="1">
      <alignment vertical="top" wrapText="1"/>
    </xf>
    <xf numFmtId="0" fontId="8" fillId="2" borderId="0" xfId="1" applyFont="1" applyFill="1" applyAlignment="1">
      <alignment horizontal="left" vertical="center" wrapText="1"/>
    </xf>
    <xf numFmtId="0" fontId="8" fillId="0" borderId="0" xfId="1" applyFont="1" applyAlignment="1">
      <alignment horizontal="left" vertical="center"/>
    </xf>
    <xf numFmtId="0" fontId="8" fillId="2" borderId="0" xfId="1" applyFont="1" applyFill="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177" fontId="8" fillId="0" borderId="0" xfId="1" applyNumberFormat="1" applyFont="1" applyAlignment="1">
      <alignment horizontal="left" vertical="top"/>
    </xf>
    <xf numFmtId="0" fontId="8" fillId="0" borderId="0" xfId="1" applyFont="1" applyAlignment="1">
      <alignment horizontal="left" vertical="top" wrapText="1"/>
    </xf>
    <xf numFmtId="0" fontId="13" fillId="2" borderId="8" xfId="0" applyFont="1" applyFill="1" applyBorder="1" applyAlignment="1">
      <alignment horizontal="center" vertical="center" readingOrder="1"/>
    </xf>
    <xf numFmtId="0" fontId="3" fillId="0" borderId="9" xfId="0" applyFont="1" applyBorder="1" applyAlignment="1">
      <alignment vertical="center" readingOrder="1"/>
    </xf>
    <xf numFmtId="0" fontId="3" fillId="0" borderId="10" xfId="0" applyFont="1" applyBorder="1" applyAlignment="1">
      <alignment vertical="center" readingOrder="1"/>
    </xf>
    <xf numFmtId="176" fontId="3" fillId="0" borderId="0" xfId="1" applyNumberFormat="1" applyFont="1" applyAlignment="1">
      <alignment vertical="top" wrapText="1"/>
    </xf>
    <xf numFmtId="0" fontId="3" fillId="0" borderId="0" xfId="0" applyFont="1" applyAlignment="1">
      <alignment vertical="center" wrapText="1"/>
    </xf>
    <xf numFmtId="0" fontId="3" fillId="0" borderId="0" xfId="0" applyFont="1" applyAlignment="1">
      <alignment vertical="top" wrapText="1"/>
    </xf>
    <xf numFmtId="0" fontId="8" fillId="2" borderId="6" xfId="1" applyFont="1" applyFill="1" applyBorder="1" applyAlignment="1">
      <alignment horizontal="center" vertical="center"/>
    </xf>
    <xf numFmtId="0" fontId="3" fillId="2" borderId="12" xfId="0" applyFont="1" applyFill="1" applyBorder="1" applyAlignment="1">
      <alignment horizontal="center" vertical="center"/>
    </xf>
    <xf numFmtId="0" fontId="8" fillId="0" borderId="6" xfId="1"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6" fillId="2" borderId="1" xfId="1" applyFont="1" applyFill="1" applyBorder="1" applyAlignment="1">
      <alignment horizontal="center" vertical="center"/>
    </xf>
    <xf numFmtId="0" fontId="6" fillId="2" borderId="0" xfId="1" applyFont="1" applyFill="1" applyAlignment="1">
      <alignment horizontal="center" vertical="center"/>
    </xf>
    <xf numFmtId="0" fontId="6" fillId="2" borderId="2"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0" xfId="1" applyFont="1" applyFill="1" applyAlignment="1">
      <alignment horizontal="center" vertical="center"/>
    </xf>
    <xf numFmtId="0" fontId="12" fillId="2" borderId="2" xfId="1" applyFont="1" applyFill="1" applyBorder="1" applyAlignment="1">
      <alignment horizontal="center" vertical="center"/>
    </xf>
    <xf numFmtId="0" fontId="3" fillId="0" borderId="0" xfId="1" applyFont="1" applyAlignment="1">
      <alignment vertical="center" wrapText="1"/>
    </xf>
    <xf numFmtId="0" fontId="13" fillId="0" borderId="0" xfId="1" applyFont="1" applyAlignment="1">
      <alignment horizontal="center" vertical="center"/>
    </xf>
    <xf numFmtId="0" fontId="8" fillId="2" borderId="0" xfId="1" applyFont="1" applyFill="1" applyAlignment="1">
      <alignment vertical="center" wrapText="1"/>
    </xf>
    <xf numFmtId="0" fontId="0" fillId="0" borderId="0" xfId="0" applyAlignment="1">
      <alignment vertical="center" wrapText="1"/>
    </xf>
    <xf numFmtId="0" fontId="8" fillId="0" borderId="0" xfId="1" applyFont="1" applyAlignment="1">
      <alignment vertical="center" wrapText="1"/>
    </xf>
    <xf numFmtId="0" fontId="0" fillId="0" borderId="0" xfId="0" applyAlignment="1">
      <alignment vertical="top" wrapText="1"/>
    </xf>
    <xf numFmtId="0" fontId="8" fillId="0" borderId="0" xfId="0" applyFont="1" applyAlignment="1">
      <alignment vertical="center" wrapText="1"/>
    </xf>
    <xf numFmtId="0" fontId="0" fillId="0" borderId="0" xfId="0">
      <alignment vertical="center"/>
    </xf>
    <xf numFmtId="176" fontId="8" fillId="0" borderId="0" xfId="1" applyNumberFormat="1" applyFont="1" applyAlignment="1">
      <alignment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8" fillId="0" borderId="6" xfId="1"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0" fillId="2" borderId="12" xfId="0" applyFill="1" applyBorder="1" applyAlignment="1">
      <alignment horizontal="center" vertical="center"/>
    </xf>
    <xf numFmtId="0" fontId="0" fillId="2" borderId="11" xfId="0" applyFill="1" applyBorder="1">
      <alignment vertical="center"/>
    </xf>
    <xf numFmtId="0" fontId="0" fillId="2" borderId="12" xfId="0" applyFill="1" applyBorder="1">
      <alignment vertical="center"/>
    </xf>
    <xf numFmtId="176" fontId="15" fillId="0" borderId="0" xfId="1" applyNumberFormat="1" applyFont="1" applyAlignment="1">
      <alignment vertical="center" wrapText="1"/>
    </xf>
    <xf numFmtId="0" fontId="0" fillId="0" borderId="0" xfId="1" applyFont="1" applyAlignment="1">
      <alignment vertical="center" wrapText="1"/>
    </xf>
    <xf numFmtId="176" fontId="0" fillId="0" borderId="0" xfId="1" applyNumberFormat="1" applyFont="1" applyAlignment="1">
      <alignment vertical="top" wrapText="1"/>
    </xf>
    <xf numFmtId="176" fontId="27" fillId="0" borderId="0" xfId="1" applyNumberFormat="1" applyFont="1" applyAlignment="1">
      <alignment horizontal="center" vertical="center"/>
    </xf>
    <xf numFmtId="0" fontId="46" fillId="3" borderId="0" xfId="6" applyFont="1" applyFill="1" applyAlignment="1">
      <alignment horizontal="center" vertical="center"/>
    </xf>
  </cellXfs>
  <cellStyles count="11">
    <cellStyle name="ハイパーリンク" xfId="8" builtinId="8"/>
    <cellStyle name="ハイパーリンク 2" xfId="10" xr:uid="{E53645C4-BDB7-43D4-A962-E908F8760DCC}"/>
    <cellStyle name="桁区切り 2" xfId="4" xr:uid="{00000000-0005-0000-0000-000000000000}"/>
    <cellStyle name="標準" xfId="0" builtinId="0"/>
    <cellStyle name="標準 2" xfId="3" xr:uid="{00000000-0005-0000-0000-000002000000}"/>
    <cellStyle name="標準 2 2" xfId="5" xr:uid="{C29E53D3-E542-40E0-AD6D-A09F65EB4B21}"/>
    <cellStyle name="標準 3" xfId="6" xr:uid="{A3BD861E-F8CD-4A42-9A12-D44669C8E0A2}"/>
    <cellStyle name="標準 4" xfId="9" xr:uid="{C0EC831C-0AD0-4F79-BD96-08AAC5554F36}"/>
    <cellStyle name="標準 5" xfId="7" xr:uid="{2ED60B34-70FC-4F48-813F-277A1BF593B4}"/>
    <cellStyle name="標準_090620人づくり実態調査アンケート素案" xfId="1" xr:uid="{00000000-0005-0000-0000-000003000000}"/>
    <cellStyle name="標準_Sheet1" xfId="2" xr:uid="{00000000-0005-0000-0000-00000400000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0000FF"/>
      <color rgb="FFE2EFDA"/>
      <color rgb="FF0066FF"/>
      <color rgb="FF99CCFF"/>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260588</xdr:colOff>
      <xdr:row>55</xdr:row>
      <xdr:rowOff>99079</xdr:rowOff>
    </xdr:from>
    <xdr:to>
      <xdr:col>15</xdr:col>
      <xdr:colOff>161898</xdr:colOff>
      <xdr:row>57</xdr:row>
      <xdr:rowOff>190292</xdr:rowOff>
    </xdr:to>
    <xdr:pic>
      <xdr:nvPicPr>
        <xdr:cNvPr id="2" name="Picture 16808">
          <a:extLst>
            <a:ext uri="{FF2B5EF4-FFF2-40B4-BE49-F238E27FC236}">
              <a16:creationId xmlns:a16="http://schemas.microsoft.com/office/drawing/2014/main" id="{872A21EB-27F2-4640-AAC1-76C318CEC30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43538" y="12252979"/>
          <a:ext cx="1330060" cy="523013"/>
        </a:xfrm>
        <a:prstGeom prst="rect">
          <a:avLst/>
        </a:prstGeom>
        <a:noFill/>
        <a:ln w="1">
          <a:noFill/>
          <a:miter lim="800000"/>
          <a:headEnd/>
          <a:tailEnd/>
        </a:ln>
      </xdr:spPr>
    </xdr:pic>
    <xdr:clientData/>
  </xdr:twoCellAnchor>
  <xdr:twoCellAnchor>
    <xdr:from>
      <xdr:col>10</xdr:col>
      <xdr:colOff>251608</xdr:colOff>
      <xdr:row>242</xdr:row>
      <xdr:rowOff>205799</xdr:rowOff>
    </xdr:from>
    <xdr:to>
      <xdr:col>13</xdr:col>
      <xdr:colOff>70094</xdr:colOff>
      <xdr:row>244</xdr:row>
      <xdr:rowOff>41685</xdr:rowOff>
    </xdr:to>
    <xdr:sp macro="" textlink="">
      <xdr:nvSpPr>
        <xdr:cNvPr id="18" name="下矢印 17">
          <a:extLst>
            <a:ext uri="{FF2B5EF4-FFF2-40B4-BE49-F238E27FC236}">
              <a16:creationId xmlns:a16="http://schemas.microsoft.com/office/drawing/2014/main" id="{52C81274-1D63-457B-A9DF-7E4B8A6C5AC7}"/>
            </a:ext>
          </a:extLst>
        </xdr:cNvPr>
        <xdr:cNvSpPr>
          <a:spLocks noChangeArrowheads="1"/>
        </xdr:cNvSpPr>
      </xdr:nvSpPr>
      <xdr:spPr bwMode="auto">
        <a:xfrm>
          <a:off x="3575833" y="103885424"/>
          <a:ext cx="761461" cy="274036"/>
        </a:xfrm>
        <a:prstGeom prst="downArrow">
          <a:avLst>
            <a:gd name="adj1" fmla="val 50000"/>
            <a:gd name="adj2" fmla="val 50000"/>
          </a:avLst>
        </a:prstGeom>
        <a:solidFill>
          <a:schemeClr val="accent5">
            <a:lumMod val="20000"/>
            <a:lumOff val="80000"/>
          </a:schemeClr>
        </a:solidFill>
        <a:ln w="25400" algn="ctr">
          <a:solidFill>
            <a:srgbClr val="000000"/>
          </a:solidFill>
          <a:miter lim="800000"/>
          <a:headEnd/>
          <a:tailEnd/>
        </a:ln>
      </xdr:spPr>
    </xdr:sp>
    <xdr:clientData/>
  </xdr:twoCellAnchor>
  <xdr:twoCellAnchor>
    <xdr:from>
      <xdr:col>0</xdr:col>
      <xdr:colOff>419099</xdr:colOff>
      <xdr:row>234</xdr:row>
      <xdr:rowOff>116816</xdr:rowOff>
    </xdr:from>
    <xdr:to>
      <xdr:col>26</xdr:col>
      <xdr:colOff>304799</xdr:colOff>
      <xdr:row>242</xdr:row>
      <xdr:rowOff>123642</xdr:rowOff>
    </xdr:to>
    <xdr:sp macro="" textlink="">
      <xdr:nvSpPr>
        <xdr:cNvPr id="19" name="正方形/長方形 18">
          <a:extLst>
            <a:ext uri="{FF2B5EF4-FFF2-40B4-BE49-F238E27FC236}">
              <a16:creationId xmlns:a16="http://schemas.microsoft.com/office/drawing/2014/main" id="{C5DE0A08-917F-4FB7-9F2D-A5DF02F630CC}"/>
            </a:ext>
          </a:extLst>
        </xdr:cNvPr>
        <xdr:cNvSpPr/>
      </xdr:nvSpPr>
      <xdr:spPr>
        <a:xfrm>
          <a:off x="419099" y="101462816"/>
          <a:ext cx="8239125" cy="2340451"/>
        </a:xfrm>
        <a:prstGeom prst="rect">
          <a:avLst/>
        </a:prstGeom>
        <a:noFill/>
        <a:ln w="9525">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182890</xdr:colOff>
      <xdr:row>163</xdr:row>
      <xdr:rowOff>84049</xdr:rowOff>
    </xdr:from>
    <xdr:to>
      <xdr:col>27</xdr:col>
      <xdr:colOff>124785</xdr:colOff>
      <xdr:row>176</xdr:row>
      <xdr:rowOff>136071</xdr:rowOff>
    </xdr:to>
    <xdr:sp macro="" textlink="">
      <xdr:nvSpPr>
        <xdr:cNvPr id="26" name="正方形/長方形 25">
          <a:extLst>
            <a:ext uri="{FF2B5EF4-FFF2-40B4-BE49-F238E27FC236}">
              <a16:creationId xmlns:a16="http://schemas.microsoft.com/office/drawing/2014/main" id="{26E768B1-4C15-4B76-A7D7-879B256842F7}"/>
            </a:ext>
          </a:extLst>
        </xdr:cNvPr>
        <xdr:cNvSpPr/>
      </xdr:nvSpPr>
      <xdr:spPr>
        <a:xfrm>
          <a:off x="182890" y="31916599"/>
          <a:ext cx="7828595" cy="2858722"/>
        </a:xfrm>
        <a:prstGeom prst="rect">
          <a:avLst/>
        </a:prstGeom>
        <a:noFill/>
        <a:ln w="9525">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252571</xdr:colOff>
      <xdr:row>177</xdr:row>
      <xdr:rowOff>177735</xdr:rowOff>
    </xdr:from>
    <xdr:to>
      <xdr:col>13</xdr:col>
      <xdr:colOff>71057</xdr:colOff>
      <xdr:row>179</xdr:row>
      <xdr:rowOff>13621</xdr:rowOff>
    </xdr:to>
    <xdr:sp macro="" textlink="">
      <xdr:nvSpPr>
        <xdr:cNvPr id="28" name="下矢印 31">
          <a:extLst>
            <a:ext uri="{FF2B5EF4-FFF2-40B4-BE49-F238E27FC236}">
              <a16:creationId xmlns:a16="http://schemas.microsoft.com/office/drawing/2014/main" id="{04D6F304-1B8B-48DC-A378-305BD3DCFC8C}"/>
            </a:ext>
          </a:extLst>
        </xdr:cNvPr>
        <xdr:cNvSpPr>
          <a:spLocks noChangeArrowheads="1"/>
        </xdr:cNvSpPr>
      </xdr:nvSpPr>
      <xdr:spPr bwMode="auto">
        <a:xfrm>
          <a:off x="3281521" y="35032885"/>
          <a:ext cx="675736" cy="267686"/>
        </a:xfrm>
        <a:prstGeom prst="downArrow">
          <a:avLst>
            <a:gd name="adj1" fmla="val 50000"/>
            <a:gd name="adj2" fmla="val 50000"/>
          </a:avLst>
        </a:prstGeom>
        <a:solidFill>
          <a:schemeClr val="accent5">
            <a:lumMod val="20000"/>
            <a:lumOff val="80000"/>
          </a:schemeClr>
        </a:solidFill>
        <a:ln w="25400" algn="ctr">
          <a:solidFill>
            <a:srgbClr val="000000"/>
          </a:solidFill>
          <a:miter lim="800000"/>
          <a:headEnd/>
          <a:tailEnd/>
        </a:ln>
      </xdr:spPr>
    </xdr:sp>
    <xdr:clientData/>
  </xdr:twoCellAnchor>
  <xdr:twoCellAnchor>
    <xdr:from>
      <xdr:col>1</xdr:col>
      <xdr:colOff>619125</xdr:colOff>
      <xdr:row>41</xdr:row>
      <xdr:rowOff>66675</xdr:rowOff>
    </xdr:from>
    <xdr:to>
      <xdr:col>25</xdr:col>
      <xdr:colOff>145526</xdr:colOff>
      <xdr:row>46</xdr:row>
      <xdr:rowOff>116417</xdr:rowOff>
    </xdr:to>
    <xdr:grpSp>
      <xdr:nvGrpSpPr>
        <xdr:cNvPr id="3" name="グループ化 2">
          <a:extLst>
            <a:ext uri="{FF2B5EF4-FFF2-40B4-BE49-F238E27FC236}">
              <a16:creationId xmlns:a16="http://schemas.microsoft.com/office/drawing/2014/main" id="{1E9DA7AF-F45D-475D-A820-653DC37476A3}"/>
            </a:ext>
          </a:extLst>
        </xdr:cNvPr>
        <xdr:cNvGrpSpPr/>
      </xdr:nvGrpSpPr>
      <xdr:grpSpPr>
        <a:xfrm>
          <a:off x="1076325" y="8791575"/>
          <a:ext cx="7384526" cy="1145117"/>
          <a:chOff x="2857500" y="2493432"/>
          <a:chExt cx="7246620" cy="1145117"/>
        </a:xfrm>
      </xdr:grpSpPr>
      <xdr:sp macro="" textlink="">
        <xdr:nvSpPr>
          <xdr:cNvPr id="8" name="正方形/長方形 7">
            <a:extLst>
              <a:ext uri="{FF2B5EF4-FFF2-40B4-BE49-F238E27FC236}">
                <a16:creationId xmlns:a16="http://schemas.microsoft.com/office/drawing/2014/main" id="{3055D8AE-544F-E672-3DBF-966F543C6946}"/>
              </a:ext>
            </a:extLst>
          </xdr:cNvPr>
          <xdr:cNvSpPr/>
        </xdr:nvSpPr>
        <xdr:spPr>
          <a:xfrm>
            <a:off x="2857500" y="2493432"/>
            <a:ext cx="7246620" cy="1145117"/>
          </a:xfrm>
          <a:prstGeom prst="rect">
            <a:avLst/>
          </a:prstGeom>
          <a:solidFill>
            <a:schemeClr val="bg1"/>
          </a:solidFill>
          <a:ln w="3810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kumimoji="1" lang="ja-JP" altLang="ja-JP" sz="1100">
                <a:solidFill>
                  <a:srgbClr val="002060"/>
                </a:solidFill>
                <a:effectLst/>
                <a:latin typeface="Meiryo UI" panose="020B0604030504040204" pitchFamily="50" charset="-128"/>
                <a:ea typeface="Meiryo UI" panose="020B0604030504040204" pitchFamily="50" charset="-128"/>
                <a:cs typeface="+mn-cs"/>
              </a:rPr>
              <a:t>　　　単一回答の設問です。プルダウンから選択肢を選んで表示させてください。</a:t>
            </a:r>
            <a:endParaRPr lang="ja-JP" altLang="ja-JP">
              <a:solidFill>
                <a:srgbClr val="002060"/>
              </a:solidFill>
              <a:effectLst/>
              <a:latin typeface="Meiryo UI" panose="020B0604030504040204" pitchFamily="50" charset="-128"/>
              <a:ea typeface="Meiryo UI" panose="020B0604030504040204" pitchFamily="50" charset="-128"/>
            </a:endParaRPr>
          </a:p>
          <a:p>
            <a:r>
              <a:rPr kumimoji="1" lang="ja-JP" altLang="ja-JP" sz="1100">
                <a:solidFill>
                  <a:srgbClr val="002060"/>
                </a:solidFill>
                <a:effectLst/>
                <a:latin typeface="Meiryo UI" panose="020B0604030504040204" pitchFamily="50" charset="-128"/>
                <a:ea typeface="Meiryo UI" panose="020B0604030504040204" pitchFamily="50" charset="-128"/>
                <a:cs typeface="+mn-cs"/>
              </a:rPr>
              <a:t>　　　複数回答の設問です。</a:t>
            </a:r>
            <a:r>
              <a:rPr kumimoji="1" lang="ja-JP" altLang="en-US" sz="1100">
                <a:solidFill>
                  <a:srgbClr val="002060"/>
                </a:solidFill>
                <a:effectLst/>
                <a:latin typeface="Meiryo UI" panose="020B0604030504040204" pitchFamily="50" charset="-128"/>
                <a:ea typeface="Meiryo UI" panose="020B0604030504040204" pitchFamily="50" charset="-128"/>
                <a:cs typeface="+mn-cs"/>
              </a:rPr>
              <a:t>当てはまる</a:t>
            </a:r>
            <a:r>
              <a:rPr kumimoji="1" lang="ja-JP" altLang="ja-JP" sz="1100">
                <a:solidFill>
                  <a:srgbClr val="002060"/>
                </a:solidFill>
                <a:effectLst/>
                <a:latin typeface="Meiryo UI" panose="020B0604030504040204" pitchFamily="50" charset="-128"/>
                <a:ea typeface="Meiryo UI" panose="020B0604030504040204" pitchFamily="50" charset="-128"/>
                <a:cs typeface="+mn-cs"/>
              </a:rPr>
              <a:t>選択肢について、プルダウンから〇を選んで表示させてください。</a:t>
            </a:r>
            <a:endParaRPr lang="ja-JP" altLang="ja-JP">
              <a:solidFill>
                <a:srgbClr val="002060"/>
              </a:solidFill>
              <a:effectLst/>
              <a:latin typeface="Meiryo UI" panose="020B0604030504040204" pitchFamily="50" charset="-128"/>
              <a:ea typeface="Meiryo UI" panose="020B0604030504040204" pitchFamily="50" charset="-128"/>
            </a:endParaRPr>
          </a:p>
          <a:p>
            <a:r>
              <a:rPr kumimoji="1" lang="ja-JP" altLang="ja-JP" sz="1100">
                <a:solidFill>
                  <a:srgbClr val="002060"/>
                </a:solidFill>
                <a:effectLst/>
                <a:latin typeface="Meiryo UI" panose="020B0604030504040204" pitchFamily="50" charset="-128"/>
                <a:ea typeface="Meiryo UI" panose="020B0604030504040204" pitchFamily="50" charset="-128"/>
                <a:cs typeface="+mn-cs"/>
              </a:rPr>
              <a:t>　　　数値もしくは自由回答の欄です。セルに直接入力してください。自由回答には文字数の制限はありません。</a:t>
            </a:r>
            <a:endParaRPr lang="ja-JP" altLang="ja-JP">
              <a:solidFill>
                <a:srgbClr val="002060"/>
              </a:solidFill>
              <a:effectLst/>
              <a:latin typeface="Meiryo UI" panose="020B0604030504040204" pitchFamily="50" charset="-128"/>
              <a:ea typeface="Meiryo UI" panose="020B0604030504040204" pitchFamily="50" charset="-128"/>
            </a:endParaRPr>
          </a:p>
          <a:p>
            <a:pPr eaLnBrk="1" fontAlgn="auto" latinLnBrk="0" hangingPunct="1"/>
            <a:r>
              <a:rPr kumimoji="1" lang="ja-JP" altLang="ja-JP" sz="1100">
                <a:solidFill>
                  <a:srgbClr val="002060"/>
                </a:solidFill>
                <a:effectLst/>
                <a:latin typeface="Meiryo UI" panose="020B0604030504040204" pitchFamily="50" charset="-128"/>
                <a:ea typeface="Meiryo UI" panose="020B0604030504040204" pitchFamily="50" charset="-128"/>
                <a:cs typeface="+mn-cs"/>
              </a:rPr>
              <a:t>　　　回答対象外の設問です。ご回答いただく必要がございません。</a:t>
            </a:r>
            <a:endParaRPr lang="ja-JP" altLang="ja-JP">
              <a:solidFill>
                <a:srgbClr val="002060"/>
              </a:solidFill>
              <a:effectLst/>
              <a:latin typeface="Meiryo UI" panose="020B0604030504040204" pitchFamily="50" charset="-128"/>
              <a:ea typeface="Meiryo UI" panose="020B0604030504040204" pitchFamily="50" charset="-128"/>
            </a:endParaRPr>
          </a:p>
        </xdr:txBody>
      </xdr:sp>
      <xdr:sp macro="" textlink="">
        <xdr:nvSpPr>
          <xdr:cNvPr id="9" name="正方形/長方形 8">
            <a:extLst>
              <a:ext uri="{FF2B5EF4-FFF2-40B4-BE49-F238E27FC236}">
                <a16:creationId xmlns:a16="http://schemas.microsoft.com/office/drawing/2014/main" id="{546AAECE-704A-6DBD-499D-FACECEF162FA}"/>
              </a:ext>
            </a:extLst>
          </xdr:cNvPr>
          <xdr:cNvSpPr/>
        </xdr:nvSpPr>
        <xdr:spPr>
          <a:xfrm>
            <a:off x="2933700" y="2609850"/>
            <a:ext cx="200025" cy="200025"/>
          </a:xfrm>
          <a:prstGeom prst="rect">
            <a:avLst/>
          </a:prstGeom>
          <a:solidFill>
            <a:srgbClr val="99CC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latin typeface="Meiryo UI" panose="020B0604030504040204" pitchFamily="50" charset="-128"/>
              <a:ea typeface="Meiryo UI" panose="020B0604030504040204" pitchFamily="50" charset="-128"/>
            </a:endParaRPr>
          </a:p>
        </xdr:txBody>
      </xdr:sp>
      <xdr:sp macro="" textlink="">
        <xdr:nvSpPr>
          <xdr:cNvPr id="10" name="正方形/長方形 9">
            <a:extLst>
              <a:ext uri="{FF2B5EF4-FFF2-40B4-BE49-F238E27FC236}">
                <a16:creationId xmlns:a16="http://schemas.microsoft.com/office/drawing/2014/main" id="{E257E203-869E-2FAF-A993-3A46CED6A8A7}"/>
              </a:ext>
            </a:extLst>
          </xdr:cNvPr>
          <xdr:cNvSpPr/>
        </xdr:nvSpPr>
        <xdr:spPr>
          <a:xfrm>
            <a:off x="2933700" y="2857500"/>
            <a:ext cx="200025" cy="200025"/>
          </a:xfrm>
          <a:prstGeom prst="rect">
            <a:avLst/>
          </a:prstGeom>
          <a:solidFill>
            <a:srgbClr val="FFE699"/>
          </a:solidFill>
          <a:ln w="3175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latin typeface="Meiryo UI" panose="020B0604030504040204" pitchFamily="50" charset="-128"/>
              <a:ea typeface="Meiryo UI" panose="020B0604030504040204" pitchFamily="50" charset="-128"/>
            </a:endParaRPr>
          </a:p>
        </xdr:txBody>
      </xdr:sp>
      <xdr:sp macro="" textlink="">
        <xdr:nvSpPr>
          <xdr:cNvPr id="20" name="正方形/長方形 19">
            <a:extLst>
              <a:ext uri="{FF2B5EF4-FFF2-40B4-BE49-F238E27FC236}">
                <a16:creationId xmlns:a16="http://schemas.microsoft.com/office/drawing/2014/main" id="{682A038E-4532-2D0E-F7F5-A3FB85772AAC}"/>
              </a:ext>
            </a:extLst>
          </xdr:cNvPr>
          <xdr:cNvSpPr/>
        </xdr:nvSpPr>
        <xdr:spPr>
          <a:xfrm>
            <a:off x="2933700" y="3095625"/>
            <a:ext cx="200025" cy="200025"/>
          </a:xfrm>
          <a:prstGeom prst="rect">
            <a:avLst/>
          </a:prstGeom>
          <a:solidFill>
            <a:srgbClr val="E2EFDA"/>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latin typeface="Meiryo UI" panose="020B0604030504040204" pitchFamily="50" charset="-128"/>
              <a:ea typeface="Meiryo UI" panose="020B0604030504040204" pitchFamily="50" charset="-128"/>
            </a:endParaRPr>
          </a:p>
        </xdr:txBody>
      </xdr:sp>
      <xdr:sp macro="" textlink="">
        <xdr:nvSpPr>
          <xdr:cNvPr id="21" name="正方形/長方形 20">
            <a:extLst>
              <a:ext uri="{FF2B5EF4-FFF2-40B4-BE49-F238E27FC236}">
                <a16:creationId xmlns:a16="http://schemas.microsoft.com/office/drawing/2014/main" id="{78A9C866-6758-D398-D071-262D50365ABD}"/>
              </a:ext>
            </a:extLst>
          </xdr:cNvPr>
          <xdr:cNvSpPr/>
        </xdr:nvSpPr>
        <xdr:spPr>
          <a:xfrm>
            <a:off x="2933700" y="3324225"/>
            <a:ext cx="200025" cy="200025"/>
          </a:xfrm>
          <a:prstGeom prst="rect">
            <a:avLst/>
          </a:prstGeom>
          <a:solidFill>
            <a:schemeClr val="bg1">
              <a:lumMod val="75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latin typeface="Meiryo UI" panose="020B0604030504040204" pitchFamily="50" charset="-128"/>
              <a:ea typeface="Meiryo UI" panose="020B0604030504040204" pitchFamily="50" charset="-128"/>
            </a:endParaRPr>
          </a:p>
        </xdr:txBody>
      </xdr:sp>
    </xdr:grpSp>
    <xdr:clientData/>
  </xdr:twoCellAnchor>
  <xdr:twoCellAnchor editAs="oneCell">
    <xdr:from>
      <xdr:col>1</xdr:col>
      <xdr:colOff>0</xdr:colOff>
      <xdr:row>356</xdr:row>
      <xdr:rowOff>66675</xdr:rowOff>
    </xdr:from>
    <xdr:to>
      <xdr:col>1</xdr:col>
      <xdr:colOff>574675</xdr:colOff>
      <xdr:row>359</xdr:row>
      <xdr:rowOff>29286</xdr:rowOff>
    </xdr:to>
    <xdr:pic>
      <xdr:nvPicPr>
        <xdr:cNvPr id="23" name="図 22">
          <a:extLst>
            <a:ext uri="{FF2B5EF4-FFF2-40B4-BE49-F238E27FC236}">
              <a16:creationId xmlns:a16="http://schemas.microsoft.com/office/drawing/2014/main" id="{9F4DCBF5-CF1B-BC5F-7B09-DC2A058A58F6}"/>
            </a:ext>
          </a:extLst>
        </xdr:cNvPr>
        <xdr:cNvPicPr>
          <a:picLocks noChangeAspect="1"/>
        </xdr:cNvPicPr>
      </xdr:nvPicPr>
      <xdr:blipFill>
        <a:blip xmlns:r="http://schemas.openxmlformats.org/officeDocument/2006/relationships" r:embed="rId2"/>
        <a:stretch>
          <a:fillRect/>
        </a:stretch>
      </xdr:blipFill>
      <xdr:spPr>
        <a:xfrm>
          <a:off x="457200" y="82562700"/>
          <a:ext cx="581025" cy="476961"/>
        </a:xfrm>
        <a:prstGeom prst="rect">
          <a:avLst/>
        </a:prstGeom>
      </xdr:spPr>
    </xdr:pic>
    <xdr:clientData/>
  </xdr:twoCellAnchor>
  <xdr:oneCellAnchor>
    <xdr:from>
      <xdr:col>23</xdr:col>
      <xdr:colOff>200025</xdr:colOff>
      <xdr:row>215</xdr:row>
      <xdr:rowOff>104775</xdr:rowOff>
    </xdr:from>
    <xdr:ext cx="1185201" cy="167354"/>
    <xdr:sp macro="" textlink="">
      <xdr:nvSpPr>
        <xdr:cNvPr id="14" name="Text Box 284">
          <a:extLst>
            <a:ext uri="{FF2B5EF4-FFF2-40B4-BE49-F238E27FC236}">
              <a16:creationId xmlns:a16="http://schemas.microsoft.com/office/drawing/2014/main" id="{6F0E35A5-F3A1-4861-AB4D-D24A4A1C5586}"/>
            </a:ext>
          </a:extLst>
        </xdr:cNvPr>
        <xdr:cNvSpPr txBox="1">
          <a:spLocks noChangeArrowheads="1"/>
        </xdr:cNvSpPr>
      </xdr:nvSpPr>
      <xdr:spPr bwMode="auto">
        <a:xfrm>
          <a:off x="7886700" y="51977925"/>
          <a:ext cx="1185201" cy="167354"/>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oneCellAnchor>
    <xdr:from>
      <xdr:col>23</xdr:col>
      <xdr:colOff>0</xdr:colOff>
      <xdr:row>319</xdr:row>
      <xdr:rowOff>0</xdr:rowOff>
    </xdr:from>
    <xdr:ext cx="1185201" cy="167354"/>
    <xdr:sp macro="" textlink="">
      <xdr:nvSpPr>
        <xdr:cNvPr id="17" name="Text Box 284">
          <a:extLst>
            <a:ext uri="{FF2B5EF4-FFF2-40B4-BE49-F238E27FC236}">
              <a16:creationId xmlns:a16="http://schemas.microsoft.com/office/drawing/2014/main" id="{068C3762-ADD6-4DCA-8808-CC9D421DFD98}"/>
            </a:ext>
          </a:extLst>
        </xdr:cNvPr>
        <xdr:cNvSpPr txBox="1">
          <a:spLocks noChangeArrowheads="1"/>
        </xdr:cNvSpPr>
      </xdr:nvSpPr>
      <xdr:spPr bwMode="auto">
        <a:xfrm>
          <a:off x="7410450" y="67522725"/>
          <a:ext cx="1185201" cy="167354"/>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twoCellAnchor>
    <xdr:from>
      <xdr:col>25</xdr:col>
      <xdr:colOff>114300</xdr:colOff>
      <xdr:row>196</xdr:row>
      <xdr:rowOff>47625</xdr:rowOff>
    </xdr:from>
    <xdr:to>
      <xdr:col>25</xdr:col>
      <xdr:colOff>266700</xdr:colOff>
      <xdr:row>196</xdr:row>
      <xdr:rowOff>266700</xdr:rowOff>
    </xdr:to>
    <xdr:sp macro="" textlink="">
      <xdr:nvSpPr>
        <xdr:cNvPr id="4" name="矢印: 下 3">
          <a:extLst>
            <a:ext uri="{FF2B5EF4-FFF2-40B4-BE49-F238E27FC236}">
              <a16:creationId xmlns:a16="http://schemas.microsoft.com/office/drawing/2014/main" id="{86DB599E-B8C3-43C4-8BA1-D335505846D5}"/>
            </a:ext>
          </a:extLst>
        </xdr:cNvPr>
        <xdr:cNvSpPr/>
      </xdr:nvSpPr>
      <xdr:spPr>
        <a:xfrm>
          <a:off x="8429625" y="45767625"/>
          <a:ext cx="152400" cy="21907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23</xdr:col>
      <xdr:colOff>123825</xdr:colOff>
      <xdr:row>279</xdr:row>
      <xdr:rowOff>171450</xdr:rowOff>
    </xdr:from>
    <xdr:ext cx="1185201" cy="167354"/>
    <xdr:sp macro="" textlink="">
      <xdr:nvSpPr>
        <xdr:cNvPr id="24" name="Text Box 284">
          <a:extLst>
            <a:ext uri="{FF2B5EF4-FFF2-40B4-BE49-F238E27FC236}">
              <a16:creationId xmlns:a16="http://schemas.microsoft.com/office/drawing/2014/main" id="{B39EAE40-2AC3-4529-9FF7-B17629AA66DC}"/>
            </a:ext>
          </a:extLst>
        </xdr:cNvPr>
        <xdr:cNvSpPr txBox="1">
          <a:spLocks noChangeArrowheads="1"/>
        </xdr:cNvSpPr>
      </xdr:nvSpPr>
      <xdr:spPr bwMode="auto">
        <a:xfrm>
          <a:off x="7810500" y="64493775"/>
          <a:ext cx="1185201" cy="167354"/>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oneCellAnchor>
    <xdr:from>
      <xdr:col>23</xdr:col>
      <xdr:colOff>44450</xdr:colOff>
      <xdr:row>123</xdr:row>
      <xdr:rowOff>222250</xdr:rowOff>
    </xdr:from>
    <xdr:ext cx="1185201" cy="167354"/>
    <xdr:sp macro="" textlink="">
      <xdr:nvSpPr>
        <xdr:cNvPr id="25" name="Text Box 284">
          <a:extLst>
            <a:ext uri="{FF2B5EF4-FFF2-40B4-BE49-F238E27FC236}">
              <a16:creationId xmlns:a16="http://schemas.microsoft.com/office/drawing/2014/main" id="{38F5417F-6B00-462B-ACDF-3B36189D2C9D}"/>
            </a:ext>
          </a:extLst>
        </xdr:cNvPr>
        <xdr:cNvSpPr txBox="1">
          <a:spLocks noChangeArrowheads="1"/>
        </xdr:cNvSpPr>
      </xdr:nvSpPr>
      <xdr:spPr bwMode="auto">
        <a:xfrm>
          <a:off x="7042150" y="25038050"/>
          <a:ext cx="1185201" cy="167354"/>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oneCellAnchor>
    <xdr:from>
      <xdr:col>23</xdr:col>
      <xdr:colOff>88900</xdr:colOff>
      <xdr:row>160</xdr:row>
      <xdr:rowOff>323850</xdr:rowOff>
    </xdr:from>
    <xdr:ext cx="1185201" cy="167354"/>
    <xdr:sp macro="" textlink="">
      <xdr:nvSpPr>
        <xdr:cNvPr id="27" name="Text Box 284">
          <a:extLst>
            <a:ext uri="{FF2B5EF4-FFF2-40B4-BE49-F238E27FC236}">
              <a16:creationId xmlns:a16="http://schemas.microsoft.com/office/drawing/2014/main" id="{AE52C308-84A3-4F95-BAEE-27F17ACFBB9E}"/>
            </a:ext>
          </a:extLst>
        </xdr:cNvPr>
        <xdr:cNvSpPr txBox="1">
          <a:spLocks noChangeArrowheads="1"/>
        </xdr:cNvSpPr>
      </xdr:nvSpPr>
      <xdr:spPr bwMode="auto">
        <a:xfrm>
          <a:off x="7086600" y="37382450"/>
          <a:ext cx="1185201" cy="167354"/>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twoCellAnchor>
    <xdr:from>
      <xdr:col>0</xdr:col>
      <xdr:colOff>342900</xdr:colOff>
      <xdr:row>272</xdr:row>
      <xdr:rowOff>59667</xdr:rowOff>
    </xdr:from>
    <xdr:to>
      <xdr:col>27</xdr:col>
      <xdr:colOff>200025</xdr:colOff>
      <xdr:row>279</xdr:row>
      <xdr:rowOff>57150</xdr:rowOff>
    </xdr:to>
    <xdr:sp macro="" textlink="">
      <xdr:nvSpPr>
        <xdr:cNvPr id="5" name="正方形/長方形 4">
          <a:extLst>
            <a:ext uri="{FF2B5EF4-FFF2-40B4-BE49-F238E27FC236}">
              <a16:creationId xmlns:a16="http://schemas.microsoft.com/office/drawing/2014/main" id="{77B051D1-33E4-8BB4-7F25-57424B851952}"/>
            </a:ext>
          </a:extLst>
        </xdr:cNvPr>
        <xdr:cNvSpPr/>
      </xdr:nvSpPr>
      <xdr:spPr>
        <a:xfrm>
          <a:off x="342900" y="62972292"/>
          <a:ext cx="8810625" cy="1407183"/>
        </a:xfrm>
        <a:prstGeom prst="rect">
          <a:avLst/>
        </a:prstGeom>
        <a:noFill/>
        <a:ln w="9525">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260588</xdr:colOff>
      <xdr:row>52</xdr:row>
      <xdr:rowOff>39687</xdr:rowOff>
    </xdr:from>
    <xdr:to>
      <xdr:col>15</xdr:col>
      <xdr:colOff>164439</xdr:colOff>
      <xdr:row>54</xdr:row>
      <xdr:rowOff>134709</xdr:rowOff>
    </xdr:to>
    <xdr:pic>
      <xdr:nvPicPr>
        <xdr:cNvPr id="2" name="Picture 16808">
          <a:extLst>
            <a:ext uri="{FF2B5EF4-FFF2-40B4-BE49-F238E27FC236}">
              <a16:creationId xmlns:a16="http://schemas.microsoft.com/office/drawing/2014/main" id="{C107D169-C46A-4BAC-9CDB-5CA7D760D04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0765" y="11592932"/>
          <a:ext cx="1374843" cy="524393"/>
        </a:xfrm>
        <a:prstGeom prst="rect">
          <a:avLst/>
        </a:prstGeom>
        <a:noFill/>
        <a:ln w="1">
          <a:noFill/>
          <a:miter lim="800000"/>
          <a:headEnd/>
          <a:tailEnd/>
        </a:ln>
      </xdr:spPr>
    </xdr:pic>
    <xdr:clientData/>
  </xdr:twoCellAnchor>
  <xdr:twoCellAnchor>
    <xdr:from>
      <xdr:col>0</xdr:col>
      <xdr:colOff>143776</xdr:colOff>
      <xdr:row>114</xdr:row>
      <xdr:rowOff>53915</xdr:rowOff>
    </xdr:from>
    <xdr:to>
      <xdr:col>26</xdr:col>
      <xdr:colOff>247650</xdr:colOff>
      <xdr:row>126</xdr:row>
      <xdr:rowOff>80872</xdr:rowOff>
    </xdr:to>
    <xdr:sp macro="" textlink="">
      <xdr:nvSpPr>
        <xdr:cNvPr id="3" name="正方形/長方形 2">
          <a:extLst>
            <a:ext uri="{FF2B5EF4-FFF2-40B4-BE49-F238E27FC236}">
              <a16:creationId xmlns:a16="http://schemas.microsoft.com/office/drawing/2014/main" id="{4410080F-71AF-4B71-95C1-314DA921FF9D}"/>
            </a:ext>
          </a:extLst>
        </xdr:cNvPr>
        <xdr:cNvSpPr/>
      </xdr:nvSpPr>
      <xdr:spPr>
        <a:xfrm>
          <a:off x="143776" y="24933546"/>
          <a:ext cx="7625808" cy="2507764"/>
        </a:xfrm>
        <a:prstGeom prst="rect">
          <a:avLst/>
        </a:prstGeom>
        <a:noFill/>
        <a:ln w="9525">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251603</xdr:colOff>
      <xdr:row>126</xdr:row>
      <xdr:rowOff>143772</xdr:rowOff>
    </xdr:from>
    <xdr:to>
      <xdr:col>12</xdr:col>
      <xdr:colOff>70089</xdr:colOff>
      <xdr:row>127</xdr:row>
      <xdr:rowOff>122923</xdr:rowOff>
    </xdr:to>
    <xdr:sp macro="" textlink="">
      <xdr:nvSpPr>
        <xdr:cNvPr id="4" name="下矢印 9">
          <a:extLst>
            <a:ext uri="{FF2B5EF4-FFF2-40B4-BE49-F238E27FC236}">
              <a16:creationId xmlns:a16="http://schemas.microsoft.com/office/drawing/2014/main" id="{8137FE10-8E7D-4DA9-85D3-9D582372DAF7}"/>
            </a:ext>
          </a:extLst>
        </xdr:cNvPr>
        <xdr:cNvSpPr>
          <a:spLocks noChangeArrowheads="1"/>
        </xdr:cNvSpPr>
      </xdr:nvSpPr>
      <xdr:spPr bwMode="auto">
        <a:xfrm>
          <a:off x="2859631" y="27488308"/>
          <a:ext cx="709032" cy="122274"/>
        </a:xfrm>
        <a:prstGeom prst="downArrow">
          <a:avLst>
            <a:gd name="adj1" fmla="val 50000"/>
            <a:gd name="adj2" fmla="val 50000"/>
          </a:avLst>
        </a:prstGeom>
        <a:solidFill>
          <a:schemeClr val="accent5">
            <a:lumMod val="20000"/>
            <a:lumOff val="80000"/>
          </a:schemeClr>
        </a:solidFill>
        <a:ln w="25400" algn="ctr">
          <a:solidFill>
            <a:srgbClr val="333333"/>
          </a:solidFill>
          <a:miter lim="800000"/>
          <a:headEnd/>
          <a:tailEnd/>
        </a:ln>
      </xdr:spPr>
    </xdr:sp>
    <xdr:clientData/>
  </xdr:twoCellAnchor>
  <xdr:twoCellAnchor>
    <xdr:from>
      <xdr:col>0</xdr:col>
      <xdr:colOff>22464</xdr:colOff>
      <xdr:row>12</xdr:row>
      <xdr:rowOff>125646</xdr:rowOff>
    </xdr:from>
    <xdr:to>
      <xdr:col>0</xdr:col>
      <xdr:colOff>116815</xdr:colOff>
      <xdr:row>12</xdr:row>
      <xdr:rowOff>237969</xdr:rowOff>
    </xdr:to>
    <xdr:sp macro="" textlink="">
      <xdr:nvSpPr>
        <xdr:cNvPr id="5" name="二等辺三角形 4">
          <a:extLst>
            <a:ext uri="{FF2B5EF4-FFF2-40B4-BE49-F238E27FC236}">
              <a16:creationId xmlns:a16="http://schemas.microsoft.com/office/drawing/2014/main" id="{D00050E4-9D2A-4177-8BB5-9F6FD3B52A56}"/>
            </a:ext>
          </a:extLst>
        </xdr:cNvPr>
        <xdr:cNvSpPr/>
      </xdr:nvSpPr>
      <xdr:spPr>
        <a:xfrm rot="5400000">
          <a:off x="13478" y="3680914"/>
          <a:ext cx="112323" cy="94351"/>
        </a:xfrm>
        <a:prstGeom prst="triangle">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17972</xdr:colOff>
      <xdr:row>34</xdr:row>
      <xdr:rowOff>888</xdr:rowOff>
    </xdr:from>
    <xdr:to>
      <xdr:col>0</xdr:col>
      <xdr:colOff>112323</xdr:colOff>
      <xdr:row>34</xdr:row>
      <xdr:rowOff>107669</xdr:rowOff>
    </xdr:to>
    <xdr:sp macro="" textlink="">
      <xdr:nvSpPr>
        <xdr:cNvPr id="6" name="二等辺三角形 5">
          <a:extLst>
            <a:ext uri="{FF2B5EF4-FFF2-40B4-BE49-F238E27FC236}">
              <a16:creationId xmlns:a16="http://schemas.microsoft.com/office/drawing/2014/main" id="{241077BD-CDE7-46BE-9709-EEF5E8FF0F8E}"/>
            </a:ext>
          </a:extLst>
        </xdr:cNvPr>
        <xdr:cNvSpPr/>
      </xdr:nvSpPr>
      <xdr:spPr>
        <a:xfrm rot="5400000">
          <a:off x="11757" y="7688063"/>
          <a:ext cx="106781" cy="94351"/>
        </a:xfrm>
        <a:prstGeom prst="triangle">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149137</xdr:colOff>
      <xdr:row>12</xdr:row>
      <xdr:rowOff>129091</xdr:rowOff>
    </xdr:from>
    <xdr:to>
      <xdr:col>27</xdr:col>
      <xdr:colOff>246070</xdr:colOff>
      <xdr:row>13</xdr:row>
      <xdr:rowOff>7938</xdr:rowOff>
    </xdr:to>
    <xdr:sp macro="" textlink="">
      <xdr:nvSpPr>
        <xdr:cNvPr id="7" name="二等辺三角形 6">
          <a:extLst>
            <a:ext uri="{FF2B5EF4-FFF2-40B4-BE49-F238E27FC236}">
              <a16:creationId xmlns:a16="http://schemas.microsoft.com/office/drawing/2014/main" id="{BD982BA9-E873-4BD4-928D-22BC8F3F7D29}"/>
            </a:ext>
          </a:extLst>
        </xdr:cNvPr>
        <xdr:cNvSpPr/>
      </xdr:nvSpPr>
      <xdr:spPr>
        <a:xfrm rot="16200000" flipH="1">
          <a:off x="7919262" y="3689575"/>
          <a:ext cx="125337" cy="96933"/>
        </a:xfrm>
        <a:prstGeom prst="triangle">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150817</xdr:colOff>
      <xdr:row>34</xdr:row>
      <xdr:rowOff>17814</xdr:rowOff>
    </xdr:from>
    <xdr:to>
      <xdr:col>27</xdr:col>
      <xdr:colOff>244731</xdr:colOff>
      <xdr:row>34</xdr:row>
      <xdr:rowOff>135698</xdr:rowOff>
    </xdr:to>
    <xdr:sp macro="" textlink="">
      <xdr:nvSpPr>
        <xdr:cNvPr id="8" name="二等辺三角形 7">
          <a:extLst>
            <a:ext uri="{FF2B5EF4-FFF2-40B4-BE49-F238E27FC236}">
              <a16:creationId xmlns:a16="http://schemas.microsoft.com/office/drawing/2014/main" id="{C2A3507A-DA68-434C-A755-363655ED19A4}"/>
            </a:ext>
          </a:extLst>
        </xdr:cNvPr>
        <xdr:cNvSpPr/>
      </xdr:nvSpPr>
      <xdr:spPr>
        <a:xfrm rot="16200000" flipH="1">
          <a:off x="7923159" y="7710759"/>
          <a:ext cx="117884" cy="93914"/>
        </a:xfrm>
        <a:prstGeom prst="triangle">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23</xdr:col>
      <xdr:colOff>79373</xdr:colOff>
      <xdr:row>107</xdr:row>
      <xdr:rowOff>185730</xdr:rowOff>
    </xdr:from>
    <xdr:to>
      <xdr:col>27</xdr:col>
      <xdr:colOff>208078</xdr:colOff>
      <xdr:row>108</xdr:row>
      <xdr:rowOff>140297</xdr:rowOff>
    </xdr:to>
    <xdr:sp macro="" textlink="">
      <xdr:nvSpPr>
        <xdr:cNvPr id="9" name="Text Box 284">
          <a:extLst>
            <a:ext uri="{FF2B5EF4-FFF2-40B4-BE49-F238E27FC236}">
              <a16:creationId xmlns:a16="http://schemas.microsoft.com/office/drawing/2014/main" id="{1B8C146D-322E-433F-92E1-6989C08CB8B2}"/>
            </a:ext>
          </a:extLst>
        </xdr:cNvPr>
        <xdr:cNvSpPr txBox="1">
          <a:spLocks noChangeArrowheads="1"/>
        </xdr:cNvSpPr>
      </xdr:nvSpPr>
      <xdr:spPr bwMode="auto">
        <a:xfrm>
          <a:off x="6790274" y="23761347"/>
          <a:ext cx="1202131" cy="169253"/>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twoCellAnchor>
  <xdr:oneCellAnchor>
    <xdr:from>
      <xdr:col>23</xdr:col>
      <xdr:colOff>60167</xdr:colOff>
      <xdr:row>164</xdr:row>
      <xdr:rowOff>53634</xdr:rowOff>
    </xdr:from>
    <xdr:ext cx="1159801" cy="162999"/>
    <xdr:sp macro="" textlink="">
      <xdr:nvSpPr>
        <xdr:cNvPr id="10" name="Text Box 284">
          <a:extLst>
            <a:ext uri="{FF2B5EF4-FFF2-40B4-BE49-F238E27FC236}">
              <a16:creationId xmlns:a16="http://schemas.microsoft.com/office/drawing/2014/main" id="{E9F65BAB-D807-44F1-BF01-61E11F4F6FEF}"/>
            </a:ext>
          </a:extLst>
        </xdr:cNvPr>
        <xdr:cNvSpPr txBox="1">
          <a:spLocks noChangeArrowheads="1"/>
        </xdr:cNvSpPr>
      </xdr:nvSpPr>
      <xdr:spPr bwMode="auto">
        <a:xfrm>
          <a:off x="6771068" y="35428987"/>
          <a:ext cx="1159801" cy="162999"/>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twoCellAnchor>
    <xdr:from>
      <xdr:col>12</xdr:col>
      <xdr:colOff>137515</xdr:colOff>
      <xdr:row>238</xdr:row>
      <xdr:rowOff>76200</xdr:rowOff>
    </xdr:from>
    <xdr:to>
      <xdr:col>14</xdr:col>
      <xdr:colOff>114206</xdr:colOff>
      <xdr:row>240</xdr:row>
      <xdr:rowOff>201481</xdr:rowOff>
    </xdr:to>
    <xdr:sp macro="" textlink="">
      <xdr:nvSpPr>
        <xdr:cNvPr id="11" name="Text Box 128">
          <a:extLst>
            <a:ext uri="{FF2B5EF4-FFF2-40B4-BE49-F238E27FC236}">
              <a16:creationId xmlns:a16="http://schemas.microsoft.com/office/drawing/2014/main" id="{2A1F221B-6618-4203-B3EF-1F487EEB9183}"/>
            </a:ext>
          </a:extLst>
        </xdr:cNvPr>
        <xdr:cNvSpPr txBox="1">
          <a:spLocks noChangeArrowheads="1"/>
        </xdr:cNvSpPr>
      </xdr:nvSpPr>
      <xdr:spPr bwMode="auto">
        <a:xfrm>
          <a:off x="3626735" y="51132928"/>
          <a:ext cx="556667" cy="42462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ysClr val="windowText" lastClr="000000"/>
              </a:solidFill>
              <a:latin typeface="HG丸ｺﾞｼｯｸM-PRO"/>
              <a:ea typeface="HG丸ｺﾞｼｯｸM-PRO"/>
            </a:rPr>
            <a:t>計画</a:t>
          </a:r>
          <a:endParaRPr lang="en-US" altLang="ja-JP" sz="800" b="0" i="0" u="none" strike="noStrike" baseline="0">
            <a:solidFill>
              <a:sysClr val="windowText" lastClr="000000"/>
            </a:solidFill>
            <a:latin typeface="HG丸ｺﾞｼｯｸM-PRO"/>
            <a:ea typeface="HG丸ｺﾞｼｯｸM-PRO"/>
          </a:endParaRPr>
        </a:p>
        <a:p>
          <a:pPr algn="ctr" rtl="0">
            <a:defRPr sz="1000"/>
          </a:pPr>
          <a:r>
            <a:rPr lang="ja-JP" altLang="en-US" sz="800" b="0" i="0" u="none" strike="noStrike" baseline="0">
              <a:solidFill>
                <a:sysClr val="windowText" lastClr="000000"/>
              </a:solidFill>
              <a:latin typeface="HG丸ｺﾞｼｯｸM-PRO"/>
              <a:ea typeface="HG丸ｺﾞｼｯｸM-PRO"/>
            </a:rPr>
            <a:t>策定済み</a:t>
          </a:r>
          <a:endParaRPr lang="en-US" altLang="ja-JP" sz="800" b="0" i="0" u="none" strike="noStrike" baseline="0">
            <a:solidFill>
              <a:sysClr val="windowText" lastClr="000000"/>
            </a:solidFill>
            <a:latin typeface="HG丸ｺﾞｼｯｸM-PRO"/>
            <a:ea typeface="HG丸ｺﾞｼｯｸM-PRO"/>
          </a:endParaRPr>
        </a:p>
      </xdr:txBody>
    </xdr:sp>
    <xdr:clientData/>
  </xdr:twoCellAnchor>
  <xdr:twoCellAnchor>
    <xdr:from>
      <xdr:col>14</xdr:col>
      <xdr:colOff>146795</xdr:colOff>
      <xdr:row>237</xdr:row>
      <xdr:rowOff>182880</xdr:rowOff>
    </xdr:from>
    <xdr:to>
      <xdr:col>16</xdr:col>
      <xdr:colOff>117134</xdr:colOff>
      <xdr:row>241</xdr:row>
      <xdr:rowOff>55658</xdr:rowOff>
    </xdr:to>
    <xdr:sp macro="" textlink="">
      <xdr:nvSpPr>
        <xdr:cNvPr id="12" name="Text Box 128">
          <a:extLst>
            <a:ext uri="{FF2B5EF4-FFF2-40B4-BE49-F238E27FC236}">
              <a16:creationId xmlns:a16="http://schemas.microsoft.com/office/drawing/2014/main" id="{740EB97D-F64A-4240-8B19-FB200521AA9E}"/>
            </a:ext>
          </a:extLst>
        </xdr:cNvPr>
        <xdr:cNvSpPr txBox="1">
          <a:spLocks noChangeArrowheads="1"/>
        </xdr:cNvSpPr>
      </xdr:nvSpPr>
      <xdr:spPr bwMode="auto">
        <a:xfrm>
          <a:off x="4215991" y="51052519"/>
          <a:ext cx="550317" cy="574364"/>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ysClr val="windowText" lastClr="000000"/>
              </a:solidFill>
              <a:latin typeface="HG丸ｺﾞｼｯｸM-PRO"/>
              <a:ea typeface="HG丸ｺﾞｼｯｸM-PRO"/>
            </a:rPr>
            <a:t>計画</a:t>
          </a:r>
          <a:endParaRPr lang="en-US" altLang="ja-JP" sz="800" b="0" i="0" u="none" strike="noStrike" baseline="0">
            <a:solidFill>
              <a:sysClr val="windowText" lastClr="000000"/>
            </a:solidFill>
            <a:latin typeface="HG丸ｺﾞｼｯｸM-PRO"/>
            <a:ea typeface="HG丸ｺﾞｼｯｸM-PRO"/>
          </a:endParaRPr>
        </a:p>
        <a:p>
          <a:pPr algn="ctr" rtl="0">
            <a:defRPr sz="1000"/>
          </a:pPr>
          <a:r>
            <a:rPr lang="ja-JP" altLang="en-US" sz="800" b="0" i="0" u="none" strike="noStrike" baseline="0">
              <a:solidFill>
                <a:sysClr val="windowText" lastClr="000000"/>
              </a:solidFill>
              <a:latin typeface="HG丸ｺﾞｼｯｸM-PRO"/>
              <a:ea typeface="HG丸ｺﾞｼｯｸM-PRO"/>
            </a:rPr>
            <a:t>策定中</a:t>
          </a:r>
        </a:p>
      </xdr:txBody>
    </xdr:sp>
    <xdr:clientData/>
  </xdr:twoCellAnchor>
  <xdr:twoCellAnchor>
    <xdr:from>
      <xdr:col>16</xdr:col>
      <xdr:colOff>141771</xdr:colOff>
      <xdr:row>238</xdr:row>
      <xdr:rowOff>15901</xdr:rowOff>
    </xdr:from>
    <xdr:to>
      <xdr:col>18</xdr:col>
      <xdr:colOff>109039</xdr:colOff>
      <xdr:row>241</xdr:row>
      <xdr:rowOff>28161</xdr:rowOff>
    </xdr:to>
    <xdr:sp macro="" textlink="">
      <xdr:nvSpPr>
        <xdr:cNvPr id="13" name="Text Box 128">
          <a:extLst>
            <a:ext uri="{FF2B5EF4-FFF2-40B4-BE49-F238E27FC236}">
              <a16:creationId xmlns:a16="http://schemas.microsoft.com/office/drawing/2014/main" id="{DEBA78BE-EA78-400F-9797-3765797C13F3}"/>
            </a:ext>
          </a:extLst>
        </xdr:cNvPr>
        <xdr:cNvSpPr txBox="1">
          <a:spLocks noChangeArrowheads="1"/>
        </xdr:cNvSpPr>
      </xdr:nvSpPr>
      <xdr:spPr bwMode="auto">
        <a:xfrm>
          <a:off x="4790945" y="51072629"/>
          <a:ext cx="547246" cy="52675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ysClr val="windowText" lastClr="000000"/>
              </a:solidFill>
              <a:latin typeface="HG丸ｺﾞｼｯｸM-PRO"/>
              <a:ea typeface="HG丸ｺﾞｼｯｸM-PRO"/>
            </a:rPr>
            <a:t>これから検討する</a:t>
          </a:r>
          <a:endParaRPr lang="en-US" altLang="ja-JP" sz="800" b="0" i="0" u="none" strike="noStrike" baseline="0">
            <a:solidFill>
              <a:sysClr val="windowText" lastClr="000000"/>
            </a:solidFill>
            <a:latin typeface="HG丸ｺﾞｼｯｸM-PRO"/>
            <a:ea typeface="HG丸ｺﾞｼｯｸM-PRO"/>
          </a:endParaRPr>
        </a:p>
      </xdr:txBody>
    </xdr:sp>
    <xdr:clientData/>
  </xdr:twoCellAnchor>
  <xdr:twoCellAnchor>
    <xdr:from>
      <xdr:col>18</xdr:col>
      <xdr:colOff>149579</xdr:colOff>
      <xdr:row>238</xdr:row>
      <xdr:rowOff>12592</xdr:rowOff>
    </xdr:from>
    <xdr:to>
      <xdr:col>20</xdr:col>
      <xdr:colOff>211632</xdr:colOff>
      <xdr:row>241</xdr:row>
      <xdr:rowOff>196742</xdr:rowOff>
    </xdr:to>
    <xdr:sp macro="" textlink="">
      <xdr:nvSpPr>
        <xdr:cNvPr id="14" name="Text Box 128">
          <a:extLst>
            <a:ext uri="{FF2B5EF4-FFF2-40B4-BE49-F238E27FC236}">
              <a16:creationId xmlns:a16="http://schemas.microsoft.com/office/drawing/2014/main" id="{5C63D58E-A188-4F36-AE91-7D5388C10E59}"/>
            </a:ext>
          </a:extLst>
        </xdr:cNvPr>
        <xdr:cNvSpPr txBox="1">
          <a:spLocks noChangeArrowheads="1"/>
        </xdr:cNvSpPr>
      </xdr:nvSpPr>
      <xdr:spPr bwMode="auto">
        <a:xfrm>
          <a:off x="5378731" y="51069320"/>
          <a:ext cx="642030" cy="69864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ysClr val="windowText" lastClr="000000"/>
              </a:solidFill>
              <a:latin typeface="HG丸ｺﾞｼｯｸM-PRO"/>
              <a:ea typeface="HG丸ｺﾞｼｯｸM-PRO"/>
            </a:rPr>
            <a:t>取り組む予定なし</a:t>
          </a:r>
          <a:endParaRPr lang="en-US" altLang="ja-JP" sz="800" b="0" i="0" u="none" strike="noStrike" baseline="0">
            <a:solidFill>
              <a:sysClr val="windowText" lastClr="000000"/>
            </a:solidFill>
            <a:latin typeface="HG丸ｺﾞｼｯｸM-PRO"/>
            <a:ea typeface="HG丸ｺﾞｼｯｸM-PRO"/>
          </a:endParaRPr>
        </a:p>
        <a:p>
          <a:pPr algn="ctr" rtl="0">
            <a:defRPr sz="1000"/>
          </a:pPr>
          <a:endParaRPr lang="ja-JP" altLang="en-US" sz="800" b="0" i="0" u="none" strike="dblStrike" baseline="0">
            <a:solidFill>
              <a:sysClr val="windowText" lastClr="000000"/>
            </a:solidFill>
            <a:latin typeface="HG丸ｺﾞｼｯｸM-PRO"/>
            <a:ea typeface="HG丸ｺﾞｼｯｸM-PRO"/>
          </a:endParaRPr>
        </a:p>
      </xdr:txBody>
    </xdr:sp>
    <xdr:clientData/>
  </xdr:twoCellAnchor>
  <xdr:twoCellAnchor>
    <xdr:from>
      <xdr:col>18</xdr:col>
      <xdr:colOff>141354</xdr:colOff>
      <xdr:row>284</xdr:row>
      <xdr:rowOff>1077</xdr:rowOff>
    </xdr:from>
    <xdr:to>
      <xdr:col>20</xdr:col>
      <xdr:colOff>104881</xdr:colOff>
      <xdr:row>285</xdr:row>
      <xdr:rowOff>210178</xdr:rowOff>
    </xdr:to>
    <xdr:sp macro="" textlink="">
      <xdr:nvSpPr>
        <xdr:cNvPr id="15" name="Text Box 128">
          <a:extLst>
            <a:ext uri="{FF2B5EF4-FFF2-40B4-BE49-F238E27FC236}">
              <a16:creationId xmlns:a16="http://schemas.microsoft.com/office/drawing/2014/main" id="{11C3367E-3A41-4528-9330-B0E1B2D3D9BE}"/>
            </a:ext>
          </a:extLst>
        </xdr:cNvPr>
        <xdr:cNvSpPr txBox="1">
          <a:spLocks noChangeArrowheads="1"/>
        </xdr:cNvSpPr>
      </xdr:nvSpPr>
      <xdr:spPr bwMode="auto">
        <a:xfrm>
          <a:off x="5405117" y="61528270"/>
          <a:ext cx="551924" cy="42378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やや重視</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している</a:t>
          </a:r>
        </a:p>
      </xdr:txBody>
    </xdr:sp>
    <xdr:clientData/>
  </xdr:twoCellAnchor>
  <xdr:twoCellAnchor>
    <xdr:from>
      <xdr:col>20</xdr:col>
      <xdr:colOff>132021</xdr:colOff>
      <xdr:row>283</xdr:row>
      <xdr:rowOff>77635</xdr:rowOff>
    </xdr:from>
    <xdr:to>
      <xdr:col>22</xdr:col>
      <xdr:colOff>89353</xdr:colOff>
      <xdr:row>285</xdr:row>
      <xdr:rowOff>210178</xdr:rowOff>
    </xdr:to>
    <xdr:sp macro="" textlink="">
      <xdr:nvSpPr>
        <xdr:cNvPr id="16" name="Text Box 128">
          <a:extLst>
            <a:ext uri="{FF2B5EF4-FFF2-40B4-BE49-F238E27FC236}">
              <a16:creationId xmlns:a16="http://schemas.microsoft.com/office/drawing/2014/main" id="{4CB0C989-3EB9-436B-9BBE-ABDD05EC8DC4}"/>
            </a:ext>
          </a:extLst>
        </xdr:cNvPr>
        <xdr:cNvSpPr txBox="1">
          <a:spLocks noChangeArrowheads="1"/>
        </xdr:cNvSpPr>
      </xdr:nvSpPr>
      <xdr:spPr bwMode="auto">
        <a:xfrm>
          <a:off x="5984181" y="61517364"/>
          <a:ext cx="545729" cy="43469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あまり重視していない</a:t>
          </a:r>
        </a:p>
      </xdr:txBody>
    </xdr:sp>
    <xdr:clientData/>
  </xdr:twoCellAnchor>
  <xdr:twoCellAnchor>
    <xdr:from>
      <xdr:col>22</xdr:col>
      <xdr:colOff>116493</xdr:colOff>
      <xdr:row>283</xdr:row>
      <xdr:rowOff>76204</xdr:rowOff>
    </xdr:from>
    <xdr:to>
      <xdr:col>24</xdr:col>
      <xdr:colOff>116549</xdr:colOff>
      <xdr:row>285</xdr:row>
      <xdr:rowOff>210178</xdr:rowOff>
    </xdr:to>
    <xdr:sp macro="" textlink="">
      <xdr:nvSpPr>
        <xdr:cNvPr id="17" name="Text Box 128">
          <a:extLst>
            <a:ext uri="{FF2B5EF4-FFF2-40B4-BE49-F238E27FC236}">
              <a16:creationId xmlns:a16="http://schemas.microsoft.com/office/drawing/2014/main" id="{42A9A482-040E-4A92-9B48-34E747984EE7}"/>
            </a:ext>
          </a:extLst>
        </xdr:cNvPr>
        <xdr:cNvSpPr txBox="1">
          <a:spLocks noChangeArrowheads="1"/>
        </xdr:cNvSpPr>
      </xdr:nvSpPr>
      <xdr:spPr bwMode="auto">
        <a:xfrm>
          <a:off x="6557050" y="61515933"/>
          <a:ext cx="540744" cy="436123"/>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p>
      </xdr:txBody>
    </xdr:sp>
    <xdr:clientData/>
  </xdr:twoCellAnchor>
  <xdr:twoCellAnchor>
    <xdr:from>
      <xdr:col>24</xdr:col>
      <xdr:colOff>143688</xdr:colOff>
      <xdr:row>283</xdr:row>
      <xdr:rowOff>76200</xdr:rowOff>
    </xdr:from>
    <xdr:to>
      <xdr:col>26</xdr:col>
      <xdr:colOff>236220</xdr:colOff>
      <xdr:row>285</xdr:row>
      <xdr:rowOff>210178</xdr:rowOff>
    </xdr:to>
    <xdr:sp macro="" textlink="">
      <xdr:nvSpPr>
        <xdr:cNvPr id="18" name="Text Box 128">
          <a:extLst>
            <a:ext uri="{FF2B5EF4-FFF2-40B4-BE49-F238E27FC236}">
              <a16:creationId xmlns:a16="http://schemas.microsoft.com/office/drawing/2014/main" id="{BF6DAE52-1414-478A-B538-178491BBFD92}"/>
            </a:ext>
          </a:extLst>
        </xdr:cNvPr>
        <xdr:cNvSpPr txBox="1">
          <a:spLocks noChangeArrowheads="1"/>
        </xdr:cNvSpPr>
      </xdr:nvSpPr>
      <xdr:spPr bwMode="auto">
        <a:xfrm>
          <a:off x="7124933" y="61515929"/>
          <a:ext cx="633221" cy="43612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まったく重視していない</a:t>
          </a:r>
        </a:p>
      </xdr:txBody>
    </xdr:sp>
    <xdr:clientData/>
  </xdr:twoCellAnchor>
  <xdr:twoCellAnchor>
    <xdr:from>
      <xdr:col>16</xdr:col>
      <xdr:colOff>150687</xdr:colOff>
      <xdr:row>284</xdr:row>
      <xdr:rowOff>1077</xdr:rowOff>
    </xdr:from>
    <xdr:to>
      <xdr:col>18</xdr:col>
      <xdr:colOff>114214</xdr:colOff>
      <xdr:row>285</xdr:row>
      <xdr:rowOff>210178</xdr:rowOff>
    </xdr:to>
    <xdr:sp macro="" textlink="">
      <xdr:nvSpPr>
        <xdr:cNvPr id="19" name="Text Box 128">
          <a:extLst>
            <a:ext uri="{FF2B5EF4-FFF2-40B4-BE49-F238E27FC236}">
              <a16:creationId xmlns:a16="http://schemas.microsoft.com/office/drawing/2014/main" id="{AF64A9C0-6698-4988-9475-1EB44FE097AB}"/>
            </a:ext>
          </a:extLst>
        </xdr:cNvPr>
        <xdr:cNvSpPr txBox="1">
          <a:spLocks noChangeArrowheads="1"/>
        </xdr:cNvSpPr>
      </xdr:nvSpPr>
      <xdr:spPr bwMode="auto">
        <a:xfrm>
          <a:off x="4826054" y="61528270"/>
          <a:ext cx="551923" cy="42378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重視</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している</a:t>
          </a:r>
        </a:p>
      </xdr:txBody>
    </xdr:sp>
    <xdr:clientData/>
  </xdr:twoCellAnchor>
  <xdr:twoCellAnchor>
    <xdr:from>
      <xdr:col>14</xdr:col>
      <xdr:colOff>160020</xdr:colOff>
      <xdr:row>284</xdr:row>
      <xdr:rowOff>1077</xdr:rowOff>
    </xdr:from>
    <xdr:to>
      <xdr:col>16</xdr:col>
      <xdr:colOff>123547</xdr:colOff>
      <xdr:row>285</xdr:row>
      <xdr:rowOff>210178</xdr:rowOff>
    </xdr:to>
    <xdr:sp macro="" textlink="">
      <xdr:nvSpPr>
        <xdr:cNvPr id="20" name="Text Box 128">
          <a:extLst>
            <a:ext uri="{FF2B5EF4-FFF2-40B4-BE49-F238E27FC236}">
              <a16:creationId xmlns:a16="http://schemas.microsoft.com/office/drawing/2014/main" id="{012A239E-74B0-4C7D-A5FB-CC13168B964B}"/>
            </a:ext>
          </a:extLst>
        </xdr:cNvPr>
        <xdr:cNvSpPr txBox="1">
          <a:spLocks noChangeArrowheads="1"/>
        </xdr:cNvSpPr>
      </xdr:nvSpPr>
      <xdr:spPr bwMode="auto">
        <a:xfrm>
          <a:off x="4246990" y="61528270"/>
          <a:ext cx="551924" cy="42378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非常に重視している</a:t>
          </a:r>
        </a:p>
      </xdr:txBody>
    </xdr:sp>
    <xdr:clientData/>
  </xdr:twoCellAnchor>
  <xdr:twoCellAnchor>
    <xdr:from>
      <xdr:col>18</xdr:col>
      <xdr:colOff>141354</xdr:colOff>
      <xdr:row>294</xdr:row>
      <xdr:rowOff>1077</xdr:rowOff>
    </xdr:from>
    <xdr:to>
      <xdr:col>20</xdr:col>
      <xdr:colOff>104881</xdr:colOff>
      <xdr:row>295</xdr:row>
      <xdr:rowOff>210178</xdr:rowOff>
    </xdr:to>
    <xdr:sp macro="" textlink="">
      <xdr:nvSpPr>
        <xdr:cNvPr id="21" name="Text Box 128">
          <a:extLst>
            <a:ext uri="{FF2B5EF4-FFF2-40B4-BE49-F238E27FC236}">
              <a16:creationId xmlns:a16="http://schemas.microsoft.com/office/drawing/2014/main" id="{0A311C5A-C313-478C-8563-8FEB4AC2A5FB}"/>
            </a:ext>
          </a:extLst>
        </xdr:cNvPr>
        <xdr:cNvSpPr txBox="1">
          <a:spLocks noChangeArrowheads="1"/>
        </xdr:cNvSpPr>
      </xdr:nvSpPr>
      <xdr:spPr bwMode="auto">
        <a:xfrm>
          <a:off x="5405117" y="64573620"/>
          <a:ext cx="551924" cy="42378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a:t>
          </a:r>
        </a:p>
      </xdr:txBody>
    </xdr:sp>
    <xdr:clientData/>
  </xdr:twoCellAnchor>
  <xdr:twoCellAnchor>
    <xdr:from>
      <xdr:col>20</xdr:col>
      <xdr:colOff>132021</xdr:colOff>
      <xdr:row>293</xdr:row>
      <xdr:rowOff>77635</xdr:rowOff>
    </xdr:from>
    <xdr:to>
      <xdr:col>22</xdr:col>
      <xdr:colOff>89353</xdr:colOff>
      <xdr:row>295</xdr:row>
      <xdr:rowOff>210178</xdr:rowOff>
    </xdr:to>
    <xdr:sp macro="" textlink="">
      <xdr:nvSpPr>
        <xdr:cNvPr id="22" name="Text Box 128">
          <a:extLst>
            <a:ext uri="{FF2B5EF4-FFF2-40B4-BE49-F238E27FC236}">
              <a16:creationId xmlns:a16="http://schemas.microsoft.com/office/drawing/2014/main" id="{D44FE3BB-DE6C-47FE-813D-6889828FBFCA}"/>
            </a:ext>
          </a:extLst>
        </xdr:cNvPr>
        <xdr:cNvSpPr txBox="1">
          <a:spLocks noChangeArrowheads="1"/>
        </xdr:cNvSpPr>
      </xdr:nvSpPr>
      <xdr:spPr bwMode="auto">
        <a:xfrm>
          <a:off x="5984181" y="64562713"/>
          <a:ext cx="545729" cy="434693"/>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あまり課題ではない</a:t>
          </a:r>
        </a:p>
      </xdr:txBody>
    </xdr:sp>
    <xdr:clientData/>
  </xdr:twoCellAnchor>
  <xdr:twoCellAnchor>
    <xdr:from>
      <xdr:col>22</xdr:col>
      <xdr:colOff>116493</xdr:colOff>
      <xdr:row>293</xdr:row>
      <xdr:rowOff>76204</xdr:rowOff>
    </xdr:from>
    <xdr:to>
      <xdr:col>24</xdr:col>
      <xdr:colOff>116549</xdr:colOff>
      <xdr:row>295</xdr:row>
      <xdr:rowOff>210178</xdr:rowOff>
    </xdr:to>
    <xdr:sp macro="" textlink="">
      <xdr:nvSpPr>
        <xdr:cNvPr id="23" name="Text Box 128">
          <a:extLst>
            <a:ext uri="{FF2B5EF4-FFF2-40B4-BE49-F238E27FC236}">
              <a16:creationId xmlns:a16="http://schemas.microsoft.com/office/drawing/2014/main" id="{4E32BEEE-B1FB-4B1D-81BD-1B58985DC122}"/>
            </a:ext>
          </a:extLst>
        </xdr:cNvPr>
        <xdr:cNvSpPr txBox="1">
          <a:spLocks noChangeArrowheads="1"/>
        </xdr:cNvSpPr>
      </xdr:nvSpPr>
      <xdr:spPr bwMode="auto">
        <a:xfrm>
          <a:off x="6557050" y="64561282"/>
          <a:ext cx="540744" cy="436124"/>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課題</a:t>
          </a:r>
        </a:p>
        <a:p>
          <a:pPr algn="ctr" rtl="0">
            <a:defRPr sz="1000"/>
          </a:pPr>
          <a:r>
            <a:rPr lang="ja-JP" altLang="en-US" sz="800" b="0" i="0" u="none" strike="noStrike" baseline="0">
              <a:solidFill>
                <a:srgbClr val="000000"/>
              </a:solidFill>
              <a:latin typeface="HG丸ｺﾞｼｯｸM-PRO"/>
              <a:ea typeface="HG丸ｺﾞｼｯｸM-PRO"/>
            </a:rPr>
            <a:t>ではない</a:t>
          </a:r>
        </a:p>
      </xdr:txBody>
    </xdr:sp>
    <xdr:clientData/>
  </xdr:twoCellAnchor>
  <xdr:twoCellAnchor>
    <xdr:from>
      <xdr:col>24</xdr:col>
      <xdr:colOff>143688</xdr:colOff>
      <xdr:row>293</xdr:row>
      <xdr:rowOff>76200</xdr:rowOff>
    </xdr:from>
    <xdr:to>
      <xdr:col>26</xdr:col>
      <xdr:colOff>236220</xdr:colOff>
      <xdr:row>295</xdr:row>
      <xdr:rowOff>210178</xdr:rowOff>
    </xdr:to>
    <xdr:sp macro="" textlink="">
      <xdr:nvSpPr>
        <xdr:cNvPr id="24" name="Text Box 128">
          <a:extLst>
            <a:ext uri="{FF2B5EF4-FFF2-40B4-BE49-F238E27FC236}">
              <a16:creationId xmlns:a16="http://schemas.microsoft.com/office/drawing/2014/main" id="{CAB66F55-8037-4886-BCA9-AD85B751C7B8}"/>
            </a:ext>
          </a:extLst>
        </xdr:cNvPr>
        <xdr:cNvSpPr txBox="1">
          <a:spLocks noChangeArrowheads="1"/>
        </xdr:cNvSpPr>
      </xdr:nvSpPr>
      <xdr:spPr bwMode="auto">
        <a:xfrm>
          <a:off x="7124933" y="64561278"/>
          <a:ext cx="633221" cy="43612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まったく課題</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ではない</a:t>
          </a:r>
        </a:p>
      </xdr:txBody>
    </xdr:sp>
    <xdr:clientData/>
  </xdr:twoCellAnchor>
  <xdr:twoCellAnchor>
    <xdr:from>
      <xdr:col>16</xdr:col>
      <xdr:colOff>150687</xdr:colOff>
      <xdr:row>294</xdr:row>
      <xdr:rowOff>1077</xdr:rowOff>
    </xdr:from>
    <xdr:to>
      <xdr:col>18</xdr:col>
      <xdr:colOff>114214</xdr:colOff>
      <xdr:row>295</xdr:row>
      <xdr:rowOff>210178</xdr:rowOff>
    </xdr:to>
    <xdr:sp macro="" textlink="">
      <xdr:nvSpPr>
        <xdr:cNvPr id="25" name="Text Box 128">
          <a:extLst>
            <a:ext uri="{FF2B5EF4-FFF2-40B4-BE49-F238E27FC236}">
              <a16:creationId xmlns:a16="http://schemas.microsoft.com/office/drawing/2014/main" id="{6C1EDCFA-6486-48F8-A278-82A0C827912F}"/>
            </a:ext>
          </a:extLst>
        </xdr:cNvPr>
        <xdr:cNvSpPr txBox="1">
          <a:spLocks noChangeArrowheads="1"/>
        </xdr:cNvSpPr>
      </xdr:nvSpPr>
      <xdr:spPr bwMode="auto">
        <a:xfrm>
          <a:off x="4826054" y="64573620"/>
          <a:ext cx="551923" cy="42378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課題</a:t>
          </a:r>
        </a:p>
      </xdr:txBody>
    </xdr:sp>
    <xdr:clientData/>
  </xdr:twoCellAnchor>
  <xdr:twoCellAnchor>
    <xdr:from>
      <xdr:col>14</xdr:col>
      <xdr:colOff>160020</xdr:colOff>
      <xdr:row>294</xdr:row>
      <xdr:rowOff>1077</xdr:rowOff>
    </xdr:from>
    <xdr:to>
      <xdr:col>16</xdr:col>
      <xdr:colOff>123547</xdr:colOff>
      <xdr:row>295</xdr:row>
      <xdr:rowOff>210178</xdr:rowOff>
    </xdr:to>
    <xdr:sp macro="" textlink="">
      <xdr:nvSpPr>
        <xdr:cNvPr id="26" name="Text Box 128">
          <a:extLst>
            <a:ext uri="{FF2B5EF4-FFF2-40B4-BE49-F238E27FC236}">
              <a16:creationId xmlns:a16="http://schemas.microsoft.com/office/drawing/2014/main" id="{B98F0340-4212-45F7-97B7-C1569BCD3A7B}"/>
            </a:ext>
          </a:extLst>
        </xdr:cNvPr>
        <xdr:cNvSpPr txBox="1">
          <a:spLocks noChangeArrowheads="1"/>
        </xdr:cNvSpPr>
      </xdr:nvSpPr>
      <xdr:spPr bwMode="auto">
        <a:xfrm>
          <a:off x="4246990" y="64573620"/>
          <a:ext cx="551924" cy="42378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おおいに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a:t>
          </a:r>
        </a:p>
      </xdr:txBody>
    </xdr:sp>
    <xdr:clientData/>
  </xdr:twoCellAnchor>
  <xdr:twoCellAnchor editAs="oneCell">
    <xdr:from>
      <xdr:col>23</xdr:col>
      <xdr:colOff>28734</xdr:colOff>
      <xdr:row>313</xdr:row>
      <xdr:rowOff>215153</xdr:rowOff>
    </xdr:from>
    <xdr:to>
      <xdr:col>27</xdr:col>
      <xdr:colOff>153032</xdr:colOff>
      <xdr:row>314</xdr:row>
      <xdr:rowOff>164380</xdr:rowOff>
    </xdr:to>
    <xdr:sp macro="" textlink="">
      <xdr:nvSpPr>
        <xdr:cNvPr id="27" name="Text Box 284">
          <a:extLst>
            <a:ext uri="{FF2B5EF4-FFF2-40B4-BE49-F238E27FC236}">
              <a16:creationId xmlns:a16="http://schemas.microsoft.com/office/drawing/2014/main" id="{BC18944B-8799-4BCF-A303-038462E30765}"/>
            </a:ext>
          </a:extLst>
        </xdr:cNvPr>
        <xdr:cNvSpPr txBox="1">
          <a:spLocks noChangeArrowheads="1"/>
        </xdr:cNvSpPr>
      </xdr:nvSpPr>
      <xdr:spPr bwMode="auto">
        <a:xfrm>
          <a:off x="6739635" y="70154826"/>
          <a:ext cx="1197724" cy="171864"/>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twoCellAnchor>
  <xdr:twoCellAnchor editAs="oneCell">
    <xdr:from>
      <xdr:col>23</xdr:col>
      <xdr:colOff>37417</xdr:colOff>
      <xdr:row>270</xdr:row>
      <xdr:rowOff>18710</xdr:rowOff>
    </xdr:from>
    <xdr:to>
      <xdr:col>27</xdr:col>
      <xdr:colOff>168518</xdr:colOff>
      <xdr:row>270</xdr:row>
      <xdr:rowOff>178889</xdr:rowOff>
    </xdr:to>
    <xdr:sp macro="" textlink="">
      <xdr:nvSpPr>
        <xdr:cNvPr id="28" name="Text Box 284">
          <a:extLst>
            <a:ext uri="{FF2B5EF4-FFF2-40B4-BE49-F238E27FC236}">
              <a16:creationId xmlns:a16="http://schemas.microsoft.com/office/drawing/2014/main" id="{631899D8-534E-4A9E-BB09-00264270865D}"/>
            </a:ext>
          </a:extLst>
        </xdr:cNvPr>
        <xdr:cNvSpPr txBox="1">
          <a:spLocks noChangeArrowheads="1"/>
        </xdr:cNvSpPr>
      </xdr:nvSpPr>
      <xdr:spPr bwMode="auto">
        <a:xfrm>
          <a:off x="6748318" y="58691385"/>
          <a:ext cx="1204527" cy="160179"/>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twoCellAnchor>
  <xdr:twoCellAnchor editAs="oneCell">
    <xdr:from>
      <xdr:col>23</xdr:col>
      <xdr:colOff>56126</xdr:colOff>
      <xdr:row>218</xdr:row>
      <xdr:rowOff>46771</xdr:rowOff>
    </xdr:from>
    <xdr:to>
      <xdr:col>27</xdr:col>
      <xdr:colOff>180877</xdr:colOff>
      <xdr:row>218</xdr:row>
      <xdr:rowOff>219650</xdr:rowOff>
    </xdr:to>
    <xdr:sp macro="" textlink="">
      <xdr:nvSpPr>
        <xdr:cNvPr id="29" name="Text Box 284">
          <a:extLst>
            <a:ext uri="{FF2B5EF4-FFF2-40B4-BE49-F238E27FC236}">
              <a16:creationId xmlns:a16="http://schemas.microsoft.com/office/drawing/2014/main" id="{004B5CA0-E4CD-47B2-9F65-3E2EA24FD769}"/>
            </a:ext>
          </a:extLst>
        </xdr:cNvPr>
        <xdr:cNvSpPr txBox="1">
          <a:spLocks noChangeArrowheads="1"/>
        </xdr:cNvSpPr>
      </xdr:nvSpPr>
      <xdr:spPr bwMode="auto">
        <a:xfrm>
          <a:off x="6767027" y="46824294"/>
          <a:ext cx="1198177" cy="172879"/>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260588</xdr:colOff>
      <xdr:row>50</xdr:row>
      <xdr:rowOff>39687</xdr:rowOff>
    </xdr:from>
    <xdr:ext cx="1332601" cy="526822"/>
    <xdr:pic>
      <xdr:nvPicPr>
        <xdr:cNvPr id="2" name="Picture 16808">
          <a:extLst>
            <a:ext uri="{FF2B5EF4-FFF2-40B4-BE49-F238E27FC236}">
              <a16:creationId xmlns:a16="http://schemas.microsoft.com/office/drawing/2014/main" id="{352193FC-6E38-4708-A5E2-3B55C39932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47088" y="8294687"/>
          <a:ext cx="1332601" cy="526822"/>
        </a:xfrm>
        <a:prstGeom prst="rect">
          <a:avLst/>
        </a:prstGeom>
        <a:noFill/>
        <a:ln w="1">
          <a:noFill/>
          <a:miter lim="800000"/>
          <a:headEnd/>
          <a:tailEnd/>
        </a:ln>
      </xdr:spPr>
    </xdr:pic>
    <xdr:clientData/>
  </xdr:oneCellAnchor>
  <xdr:twoCellAnchor>
    <xdr:from>
      <xdr:col>0</xdr:col>
      <xdr:colOff>143776</xdr:colOff>
      <xdr:row>114</xdr:row>
      <xdr:rowOff>53915</xdr:rowOff>
    </xdr:from>
    <xdr:to>
      <xdr:col>26</xdr:col>
      <xdr:colOff>247650</xdr:colOff>
      <xdr:row>126</xdr:row>
      <xdr:rowOff>80872</xdr:rowOff>
    </xdr:to>
    <xdr:sp macro="" textlink="">
      <xdr:nvSpPr>
        <xdr:cNvPr id="3" name="正方形/長方形 2">
          <a:extLst>
            <a:ext uri="{FF2B5EF4-FFF2-40B4-BE49-F238E27FC236}">
              <a16:creationId xmlns:a16="http://schemas.microsoft.com/office/drawing/2014/main" id="{C8055F63-70F3-43A8-966C-EACDBC7577C8}"/>
            </a:ext>
          </a:extLst>
        </xdr:cNvPr>
        <xdr:cNvSpPr/>
      </xdr:nvSpPr>
      <xdr:spPr>
        <a:xfrm>
          <a:off x="143776" y="18875315"/>
          <a:ext cx="16448774" cy="2008157"/>
        </a:xfrm>
        <a:prstGeom prst="rect">
          <a:avLst/>
        </a:prstGeom>
        <a:noFill/>
        <a:ln w="9525">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251603</xdr:colOff>
      <xdr:row>126</xdr:row>
      <xdr:rowOff>143772</xdr:rowOff>
    </xdr:from>
    <xdr:to>
      <xdr:col>12</xdr:col>
      <xdr:colOff>70089</xdr:colOff>
      <xdr:row>127</xdr:row>
      <xdr:rowOff>122923</xdr:rowOff>
    </xdr:to>
    <xdr:sp macro="" textlink="">
      <xdr:nvSpPr>
        <xdr:cNvPr id="4" name="下矢印 9">
          <a:extLst>
            <a:ext uri="{FF2B5EF4-FFF2-40B4-BE49-F238E27FC236}">
              <a16:creationId xmlns:a16="http://schemas.microsoft.com/office/drawing/2014/main" id="{2838262A-8473-43AD-8EB4-724CA53E4BAB}"/>
            </a:ext>
          </a:extLst>
        </xdr:cNvPr>
        <xdr:cNvSpPr>
          <a:spLocks noChangeArrowheads="1"/>
        </xdr:cNvSpPr>
      </xdr:nvSpPr>
      <xdr:spPr bwMode="auto">
        <a:xfrm>
          <a:off x="5909453" y="20946372"/>
          <a:ext cx="1704436" cy="144251"/>
        </a:xfrm>
        <a:prstGeom prst="downArrow">
          <a:avLst>
            <a:gd name="adj1" fmla="val 50000"/>
            <a:gd name="adj2" fmla="val 50000"/>
          </a:avLst>
        </a:prstGeom>
        <a:solidFill>
          <a:schemeClr val="accent5">
            <a:lumMod val="20000"/>
            <a:lumOff val="80000"/>
          </a:schemeClr>
        </a:solidFill>
        <a:ln w="25400" algn="ctr">
          <a:solidFill>
            <a:srgbClr val="333333"/>
          </a:solidFill>
          <a:miter lim="800000"/>
          <a:headEnd/>
          <a:tailEnd/>
        </a:ln>
      </xdr:spPr>
    </xdr:sp>
    <xdr:clientData/>
  </xdr:twoCellAnchor>
  <xdr:twoCellAnchor>
    <xdr:from>
      <xdr:col>0</xdr:col>
      <xdr:colOff>179716</xdr:colOff>
      <xdr:row>135</xdr:row>
      <xdr:rowOff>80874</xdr:rowOff>
    </xdr:from>
    <xdr:to>
      <xdr:col>26</xdr:col>
      <xdr:colOff>253999</xdr:colOff>
      <xdr:row>147</xdr:row>
      <xdr:rowOff>63501</xdr:rowOff>
    </xdr:to>
    <xdr:sp macro="" textlink="">
      <xdr:nvSpPr>
        <xdr:cNvPr id="5" name="正方形/長方形 4">
          <a:extLst>
            <a:ext uri="{FF2B5EF4-FFF2-40B4-BE49-F238E27FC236}">
              <a16:creationId xmlns:a16="http://schemas.microsoft.com/office/drawing/2014/main" id="{5D62DF0B-5861-4DAE-9220-5FD2EA98C725}"/>
            </a:ext>
          </a:extLst>
        </xdr:cNvPr>
        <xdr:cNvSpPr/>
      </xdr:nvSpPr>
      <xdr:spPr>
        <a:xfrm>
          <a:off x="179716" y="22369374"/>
          <a:ext cx="16419183" cy="1963827"/>
        </a:xfrm>
        <a:prstGeom prst="rect">
          <a:avLst/>
        </a:prstGeom>
        <a:noFill/>
        <a:ln w="9525">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197688</xdr:colOff>
      <xdr:row>154</xdr:row>
      <xdr:rowOff>116816</xdr:rowOff>
    </xdr:from>
    <xdr:to>
      <xdr:col>27</xdr:col>
      <xdr:colOff>6350</xdr:colOff>
      <xdr:row>165</xdr:row>
      <xdr:rowOff>83367</xdr:rowOff>
    </xdr:to>
    <xdr:sp macro="" textlink="">
      <xdr:nvSpPr>
        <xdr:cNvPr id="6" name="正方形/長方形 122">
          <a:extLst>
            <a:ext uri="{FF2B5EF4-FFF2-40B4-BE49-F238E27FC236}">
              <a16:creationId xmlns:a16="http://schemas.microsoft.com/office/drawing/2014/main" id="{96DA3CEA-FF9B-4885-8959-EA6C3DD58D03}"/>
            </a:ext>
          </a:extLst>
        </xdr:cNvPr>
        <xdr:cNvSpPr/>
      </xdr:nvSpPr>
      <xdr:spPr>
        <a:xfrm>
          <a:off x="197688" y="25542216"/>
          <a:ext cx="16782212" cy="1782651"/>
        </a:xfrm>
        <a:prstGeom prst="rect">
          <a:avLst/>
        </a:prstGeom>
        <a:noFill/>
        <a:ln w="9525">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65901</xdr:colOff>
      <xdr:row>168</xdr:row>
      <xdr:rowOff>110380</xdr:rowOff>
    </xdr:from>
    <xdr:ext cx="1185201" cy="167354"/>
    <xdr:sp macro="" textlink="">
      <xdr:nvSpPr>
        <xdr:cNvPr id="7" name="Text Box 284">
          <a:extLst>
            <a:ext uri="{FF2B5EF4-FFF2-40B4-BE49-F238E27FC236}">
              <a16:creationId xmlns:a16="http://schemas.microsoft.com/office/drawing/2014/main" id="{805C1CB6-929F-46C3-AD3A-DE4777A795F1}"/>
            </a:ext>
          </a:extLst>
        </xdr:cNvPr>
        <xdr:cNvSpPr txBox="1">
          <a:spLocks noChangeArrowheads="1"/>
        </xdr:cNvSpPr>
      </xdr:nvSpPr>
      <xdr:spPr bwMode="auto">
        <a:xfrm>
          <a:off x="14524851" y="27847180"/>
          <a:ext cx="1185201" cy="167354"/>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twoCellAnchor>
    <xdr:from>
      <xdr:col>10</xdr:col>
      <xdr:colOff>260589</xdr:colOff>
      <xdr:row>185</xdr:row>
      <xdr:rowOff>0</xdr:rowOff>
    </xdr:from>
    <xdr:to>
      <xdr:col>13</xdr:col>
      <xdr:colOff>79075</xdr:colOff>
      <xdr:row>186</xdr:row>
      <xdr:rowOff>51039</xdr:rowOff>
    </xdr:to>
    <xdr:sp macro="" textlink="">
      <xdr:nvSpPr>
        <xdr:cNvPr id="8" name="下矢印 31">
          <a:extLst>
            <a:ext uri="{FF2B5EF4-FFF2-40B4-BE49-F238E27FC236}">
              <a16:creationId xmlns:a16="http://schemas.microsoft.com/office/drawing/2014/main" id="{6F195007-75C8-4002-B4CD-5FAE0B7FFE2C}"/>
            </a:ext>
          </a:extLst>
        </xdr:cNvPr>
        <xdr:cNvSpPr>
          <a:spLocks noChangeArrowheads="1"/>
        </xdr:cNvSpPr>
      </xdr:nvSpPr>
      <xdr:spPr bwMode="auto">
        <a:xfrm>
          <a:off x="6547089" y="30543500"/>
          <a:ext cx="1704436" cy="216139"/>
        </a:xfrm>
        <a:prstGeom prst="downArrow">
          <a:avLst>
            <a:gd name="adj1" fmla="val 50000"/>
            <a:gd name="adj2" fmla="val 50000"/>
          </a:avLst>
        </a:prstGeom>
        <a:solidFill>
          <a:schemeClr val="accent5">
            <a:lumMod val="20000"/>
            <a:lumOff val="80000"/>
          </a:schemeClr>
        </a:solidFill>
        <a:ln w="25400" algn="ctr">
          <a:solidFill>
            <a:srgbClr val="000000"/>
          </a:solidFill>
          <a:miter lim="800000"/>
          <a:headEnd/>
          <a:tailEnd/>
        </a:ln>
      </xdr:spPr>
    </xdr:sp>
    <xdr:clientData/>
  </xdr:twoCellAnchor>
  <xdr:twoCellAnchor>
    <xdr:from>
      <xdr:col>0</xdr:col>
      <xdr:colOff>165938</xdr:colOff>
      <xdr:row>172</xdr:row>
      <xdr:rowOff>115258</xdr:rowOff>
    </xdr:from>
    <xdr:to>
      <xdr:col>26</xdr:col>
      <xdr:colOff>241299</xdr:colOff>
      <xdr:row>184</xdr:row>
      <xdr:rowOff>148547</xdr:rowOff>
    </xdr:to>
    <xdr:sp macro="" textlink="">
      <xdr:nvSpPr>
        <xdr:cNvPr id="9" name="正方形/長方形 28">
          <a:extLst>
            <a:ext uri="{FF2B5EF4-FFF2-40B4-BE49-F238E27FC236}">
              <a16:creationId xmlns:a16="http://schemas.microsoft.com/office/drawing/2014/main" id="{101C4CFD-67EB-43C4-AE7F-DCA74FA03694}"/>
            </a:ext>
          </a:extLst>
        </xdr:cNvPr>
        <xdr:cNvSpPr/>
      </xdr:nvSpPr>
      <xdr:spPr>
        <a:xfrm>
          <a:off x="165938" y="28512458"/>
          <a:ext cx="16420261" cy="2014489"/>
        </a:xfrm>
        <a:prstGeom prst="rect">
          <a:avLst/>
        </a:prstGeom>
        <a:noFill/>
        <a:ln w="9525">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251608</xdr:colOff>
      <xdr:row>201</xdr:row>
      <xdr:rowOff>0</xdr:rowOff>
    </xdr:from>
    <xdr:to>
      <xdr:col>13</xdr:col>
      <xdr:colOff>70094</xdr:colOff>
      <xdr:row>202</xdr:row>
      <xdr:rowOff>51039</xdr:rowOff>
    </xdr:to>
    <xdr:sp macro="" textlink="">
      <xdr:nvSpPr>
        <xdr:cNvPr id="10" name="下矢印 31">
          <a:extLst>
            <a:ext uri="{FF2B5EF4-FFF2-40B4-BE49-F238E27FC236}">
              <a16:creationId xmlns:a16="http://schemas.microsoft.com/office/drawing/2014/main" id="{BC318689-9A86-4A4E-B57C-5A7CC1682B1A}"/>
            </a:ext>
          </a:extLst>
        </xdr:cNvPr>
        <xdr:cNvSpPr>
          <a:spLocks noChangeArrowheads="1"/>
        </xdr:cNvSpPr>
      </xdr:nvSpPr>
      <xdr:spPr bwMode="auto">
        <a:xfrm>
          <a:off x="6538108" y="33185100"/>
          <a:ext cx="1704436" cy="216139"/>
        </a:xfrm>
        <a:prstGeom prst="downArrow">
          <a:avLst>
            <a:gd name="adj1" fmla="val 50000"/>
            <a:gd name="adj2" fmla="val 50000"/>
          </a:avLst>
        </a:prstGeom>
        <a:solidFill>
          <a:schemeClr val="accent5">
            <a:lumMod val="20000"/>
            <a:lumOff val="80000"/>
          </a:schemeClr>
        </a:solidFill>
        <a:ln w="25400" algn="ctr">
          <a:solidFill>
            <a:srgbClr val="000000"/>
          </a:solidFill>
          <a:miter lim="800000"/>
          <a:headEnd/>
          <a:tailEnd/>
        </a:ln>
      </xdr:spPr>
    </xdr:sp>
    <xdr:clientData/>
  </xdr:twoCellAnchor>
  <xdr:twoCellAnchor>
    <xdr:from>
      <xdr:col>0</xdr:col>
      <xdr:colOff>134786</xdr:colOff>
      <xdr:row>191</xdr:row>
      <xdr:rowOff>116816</xdr:rowOff>
    </xdr:from>
    <xdr:to>
      <xdr:col>26</xdr:col>
      <xdr:colOff>253999</xdr:colOff>
      <xdr:row>200</xdr:row>
      <xdr:rowOff>123642</xdr:rowOff>
    </xdr:to>
    <xdr:sp macro="" textlink="">
      <xdr:nvSpPr>
        <xdr:cNvPr id="11" name="正方形/長方形 10">
          <a:extLst>
            <a:ext uri="{FF2B5EF4-FFF2-40B4-BE49-F238E27FC236}">
              <a16:creationId xmlns:a16="http://schemas.microsoft.com/office/drawing/2014/main" id="{07F9C531-F405-4628-A39D-33AF43FD00FC}"/>
            </a:ext>
          </a:extLst>
        </xdr:cNvPr>
        <xdr:cNvSpPr/>
      </xdr:nvSpPr>
      <xdr:spPr>
        <a:xfrm>
          <a:off x="134786" y="31650916"/>
          <a:ext cx="16464113" cy="1492726"/>
        </a:xfrm>
        <a:prstGeom prst="rect">
          <a:avLst/>
        </a:prstGeom>
        <a:noFill/>
        <a:ln w="9525">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22464</xdr:colOff>
      <xdr:row>13</xdr:row>
      <xdr:rowOff>125646</xdr:rowOff>
    </xdr:from>
    <xdr:to>
      <xdr:col>0</xdr:col>
      <xdr:colOff>116815</xdr:colOff>
      <xdr:row>13</xdr:row>
      <xdr:rowOff>237969</xdr:rowOff>
    </xdr:to>
    <xdr:sp macro="" textlink="">
      <xdr:nvSpPr>
        <xdr:cNvPr id="12" name="二等辺三角形 11">
          <a:extLst>
            <a:ext uri="{FF2B5EF4-FFF2-40B4-BE49-F238E27FC236}">
              <a16:creationId xmlns:a16="http://schemas.microsoft.com/office/drawing/2014/main" id="{2D80FE26-8A8E-4949-8A94-63C8E7715929}"/>
            </a:ext>
          </a:extLst>
        </xdr:cNvPr>
        <xdr:cNvSpPr/>
      </xdr:nvSpPr>
      <xdr:spPr>
        <a:xfrm rot="5400000">
          <a:off x="48403" y="2246007"/>
          <a:ext cx="42473" cy="94351"/>
        </a:xfrm>
        <a:prstGeom prst="triangle">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17972</xdr:colOff>
      <xdr:row>37</xdr:row>
      <xdr:rowOff>888</xdr:rowOff>
    </xdr:from>
    <xdr:to>
      <xdr:col>0</xdr:col>
      <xdr:colOff>112323</xdr:colOff>
      <xdr:row>37</xdr:row>
      <xdr:rowOff>107669</xdr:rowOff>
    </xdr:to>
    <xdr:sp macro="" textlink="">
      <xdr:nvSpPr>
        <xdr:cNvPr id="13" name="二等辺三角形 12">
          <a:extLst>
            <a:ext uri="{FF2B5EF4-FFF2-40B4-BE49-F238E27FC236}">
              <a16:creationId xmlns:a16="http://schemas.microsoft.com/office/drawing/2014/main" id="{ADF4377B-0328-4558-ACE4-99B3AED2C888}"/>
            </a:ext>
          </a:extLst>
        </xdr:cNvPr>
        <xdr:cNvSpPr/>
      </xdr:nvSpPr>
      <xdr:spPr>
        <a:xfrm rot="5400000">
          <a:off x="11757" y="6115803"/>
          <a:ext cx="106781" cy="94351"/>
        </a:xfrm>
        <a:prstGeom prst="triangle">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149137</xdr:colOff>
      <xdr:row>13</xdr:row>
      <xdr:rowOff>129091</xdr:rowOff>
    </xdr:from>
    <xdr:to>
      <xdr:col>27</xdr:col>
      <xdr:colOff>246070</xdr:colOff>
      <xdr:row>14</xdr:row>
      <xdr:rowOff>7938</xdr:rowOff>
    </xdr:to>
    <xdr:sp macro="" textlink="">
      <xdr:nvSpPr>
        <xdr:cNvPr id="14" name="二等辺三角形 13">
          <a:extLst>
            <a:ext uri="{FF2B5EF4-FFF2-40B4-BE49-F238E27FC236}">
              <a16:creationId xmlns:a16="http://schemas.microsoft.com/office/drawing/2014/main" id="{5EA30D2F-6DE9-48E6-B42A-4375561A9900}"/>
            </a:ext>
          </a:extLst>
        </xdr:cNvPr>
        <xdr:cNvSpPr/>
      </xdr:nvSpPr>
      <xdr:spPr>
        <a:xfrm rot="16200000" flipH="1">
          <a:off x="17149180" y="2248898"/>
          <a:ext cx="43947" cy="96933"/>
        </a:xfrm>
        <a:prstGeom prst="triangle">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150817</xdr:colOff>
      <xdr:row>37</xdr:row>
      <xdr:rowOff>17814</xdr:rowOff>
    </xdr:from>
    <xdr:to>
      <xdr:col>27</xdr:col>
      <xdr:colOff>244731</xdr:colOff>
      <xdr:row>37</xdr:row>
      <xdr:rowOff>135698</xdr:rowOff>
    </xdr:to>
    <xdr:sp macro="" textlink="">
      <xdr:nvSpPr>
        <xdr:cNvPr id="15" name="二等辺三角形 14">
          <a:extLst>
            <a:ext uri="{FF2B5EF4-FFF2-40B4-BE49-F238E27FC236}">
              <a16:creationId xmlns:a16="http://schemas.microsoft.com/office/drawing/2014/main" id="{A3D011A7-AE99-47CF-A6B8-FFB2351A9689}"/>
            </a:ext>
          </a:extLst>
        </xdr:cNvPr>
        <xdr:cNvSpPr/>
      </xdr:nvSpPr>
      <xdr:spPr>
        <a:xfrm rot="16200000" flipH="1">
          <a:off x="17112382" y="6138499"/>
          <a:ext cx="117884" cy="93914"/>
        </a:xfrm>
        <a:prstGeom prst="triangle">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251603</xdr:colOff>
      <xdr:row>147</xdr:row>
      <xdr:rowOff>110404</xdr:rowOff>
    </xdr:from>
    <xdr:to>
      <xdr:col>13</xdr:col>
      <xdr:colOff>70089</xdr:colOff>
      <xdr:row>148</xdr:row>
      <xdr:rowOff>121305</xdr:rowOff>
    </xdr:to>
    <xdr:sp macro="" textlink="">
      <xdr:nvSpPr>
        <xdr:cNvPr id="16" name="下矢印 9">
          <a:extLst>
            <a:ext uri="{FF2B5EF4-FFF2-40B4-BE49-F238E27FC236}">
              <a16:creationId xmlns:a16="http://schemas.microsoft.com/office/drawing/2014/main" id="{8C95E55F-65D5-4494-A890-CAE4AC42D661}"/>
            </a:ext>
          </a:extLst>
        </xdr:cNvPr>
        <xdr:cNvSpPr>
          <a:spLocks noChangeArrowheads="1"/>
        </xdr:cNvSpPr>
      </xdr:nvSpPr>
      <xdr:spPr bwMode="auto">
        <a:xfrm>
          <a:off x="6538103" y="24380104"/>
          <a:ext cx="1704436" cy="176001"/>
        </a:xfrm>
        <a:prstGeom prst="downArrow">
          <a:avLst>
            <a:gd name="adj1" fmla="val 50000"/>
            <a:gd name="adj2" fmla="val 50000"/>
          </a:avLst>
        </a:prstGeom>
        <a:solidFill>
          <a:schemeClr val="accent5">
            <a:lumMod val="20000"/>
            <a:lumOff val="80000"/>
          </a:schemeClr>
        </a:solidFill>
        <a:ln w="25400" algn="ctr">
          <a:solidFill>
            <a:srgbClr val="333333"/>
          </a:solidFill>
          <a:miter lim="800000"/>
          <a:headEnd/>
          <a:tailEnd/>
        </a:ln>
      </xdr:spPr>
    </xdr:sp>
    <xdr:clientData/>
  </xdr:twoCellAnchor>
  <xdr:twoCellAnchor>
    <xdr:from>
      <xdr:col>10</xdr:col>
      <xdr:colOff>251603</xdr:colOff>
      <xdr:row>165</xdr:row>
      <xdr:rowOff>112561</xdr:rowOff>
    </xdr:from>
    <xdr:to>
      <xdr:col>13</xdr:col>
      <xdr:colOff>70089</xdr:colOff>
      <xdr:row>166</xdr:row>
      <xdr:rowOff>122917</xdr:rowOff>
    </xdr:to>
    <xdr:sp macro="" textlink="">
      <xdr:nvSpPr>
        <xdr:cNvPr id="17" name="下矢印 9">
          <a:extLst>
            <a:ext uri="{FF2B5EF4-FFF2-40B4-BE49-F238E27FC236}">
              <a16:creationId xmlns:a16="http://schemas.microsoft.com/office/drawing/2014/main" id="{B5634F3C-49F4-4A6D-8BD6-299A715FB5E7}"/>
            </a:ext>
          </a:extLst>
        </xdr:cNvPr>
        <xdr:cNvSpPr>
          <a:spLocks noChangeArrowheads="1"/>
        </xdr:cNvSpPr>
      </xdr:nvSpPr>
      <xdr:spPr bwMode="auto">
        <a:xfrm>
          <a:off x="6538103" y="27354061"/>
          <a:ext cx="1704436" cy="175456"/>
        </a:xfrm>
        <a:prstGeom prst="downArrow">
          <a:avLst>
            <a:gd name="adj1" fmla="val 50000"/>
            <a:gd name="adj2" fmla="val 50000"/>
          </a:avLst>
        </a:prstGeom>
        <a:solidFill>
          <a:schemeClr val="accent5">
            <a:lumMod val="20000"/>
            <a:lumOff val="80000"/>
          </a:schemeClr>
        </a:solidFill>
        <a:ln w="25400" algn="ctr">
          <a:solidFill>
            <a:srgbClr val="333333"/>
          </a:solidFill>
          <a:miter lim="800000"/>
          <a:headEnd/>
          <a:tailEnd/>
        </a:ln>
      </xdr:spPr>
    </xdr:sp>
    <xdr:clientData/>
  </xdr:twoCellAnchor>
  <xdr:twoCellAnchor>
    <xdr:from>
      <xdr:col>10</xdr:col>
      <xdr:colOff>251608</xdr:colOff>
      <xdr:row>216</xdr:row>
      <xdr:rowOff>0</xdr:rowOff>
    </xdr:from>
    <xdr:to>
      <xdr:col>13</xdr:col>
      <xdr:colOff>70094</xdr:colOff>
      <xdr:row>217</xdr:row>
      <xdr:rowOff>51039</xdr:rowOff>
    </xdr:to>
    <xdr:sp macro="" textlink="">
      <xdr:nvSpPr>
        <xdr:cNvPr id="18" name="下矢印 17">
          <a:extLst>
            <a:ext uri="{FF2B5EF4-FFF2-40B4-BE49-F238E27FC236}">
              <a16:creationId xmlns:a16="http://schemas.microsoft.com/office/drawing/2014/main" id="{9A58BE05-18F5-4268-B0BB-0AF41EF071C3}"/>
            </a:ext>
          </a:extLst>
        </xdr:cNvPr>
        <xdr:cNvSpPr>
          <a:spLocks noChangeArrowheads="1"/>
        </xdr:cNvSpPr>
      </xdr:nvSpPr>
      <xdr:spPr bwMode="auto">
        <a:xfrm>
          <a:off x="6538108" y="35661600"/>
          <a:ext cx="1704436" cy="216139"/>
        </a:xfrm>
        <a:prstGeom prst="downArrow">
          <a:avLst>
            <a:gd name="adj1" fmla="val 50000"/>
            <a:gd name="adj2" fmla="val 50000"/>
          </a:avLst>
        </a:prstGeom>
        <a:solidFill>
          <a:schemeClr val="accent5">
            <a:lumMod val="20000"/>
            <a:lumOff val="80000"/>
          </a:schemeClr>
        </a:solidFill>
        <a:ln w="25400" algn="ctr">
          <a:solidFill>
            <a:srgbClr val="000000"/>
          </a:solidFill>
          <a:miter lim="800000"/>
          <a:headEnd/>
          <a:tailEnd/>
        </a:ln>
      </xdr:spPr>
    </xdr:sp>
    <xdr:clientData/>
  </xdr:twoCellAnchor>
  <xdr:twoCellAnchor>
    <xdr:from>
      <xdr:col>0</xdr:col>
      <xdr:colOff>134786</xdr:colOff>
      <xdr:row>208</xdr:row>
      <xdr:rowOff>116816</xdr:rowOff>
    </xdr:from>
    <xdr:to>
      <xdr:col>26</xdr:col>
      <xdr:colOff>253999</xdr:colOff>
      <xdr:row>215</xdr:row>
      <xdr:rowOff>123642</xdr:rowOff>
    </xdr:to>
    <xdr:sp macro="" textlink="">
      <xdr:nvSpPr>
        <xdr:cNvPr id="19" name="正方形/長方形 18">
          <a:extLst>
            <a:ext uri="{FF2B5EF4-FFF2-40B4-BE49-F238E27FC236}">
              <a16:creationId xmlns:a16="http://schemas.microsoft.com/office/drawing/2014/main" id="{1267303C-8C5F-446A-B8A0-FD19F47741D1}"/>
            </a:ext>
          </a:extLst>
        </xdr:cNvPr>
        <xdr:cNvSpPr/>
      </xdr:nvSpPr>
      <xdr:spPr>
        <a:xfrm>
          <a:off x="134786" y="34457616"/>
          <a:ext cx="16464113" cy="1162526"/>
        </a:xfrm>
        <a:prstGeom prst="rect">
          <a:avLst/>
        </a:prstGeom>
        <a:noFill/>
        <a:ln w="9525">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79373</xdr:colOff>
      <xdr:row>106</xdr:row>
      <xdr:rowOff>185730</xdr:rowOff>
    </xdr:from>
    <xdr:ext cx="1182805" cy="170467"/>
    <xdr:sp macro="" textlink="">
      <xdr:nvSpPr>
        <xdr:cNvPr id="20" name="Text Box 284">
          <a:extLst>
            <a:ext uri="{FF2B5EF4-FFF2-40B4-BE49-F238E27FC236}">
              <a16:creationId xmlns:a16="http://schemas.microsoft.com/office/drawing/2014/main" id="{913FDB78-627D-41D8-9BE5-8B666DBA257E}"/>
            </a:ext>
          </a:extLst>
        </xdr:cNvPr>
        <xdr:cNvSpPr txBox="1">
          <a:spLocks noChangeArrowheads="1"/>
        </xdr:cNvSpPr>
      </xdr:nvSpPr>
      <xdr:spPr bwMode="auto">
        <a:xfrm>
          <a:off x="14538323" y="17667280"/>
          <a:ext cx="1182805" cy="170467"/>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oneCellAnchor>
    <xdr:from>
      <xdr:col>23</xdr:col>
      <xdr:colOff>77786</xdr:colOff>
      <xdr:row>220</xdr:row>
      <xdr:rowOff>517129</xdr:rowOff>
    </xdr:from>
    <xdr:ext cx="1177294" cy="164354"/>
    <xdr:sp macro="" textlink="">
      <xdr:nvSpPr>
        <xdr:cNvPr id="21" name="Text Box 284">
          <a:extLst>
            <a:ext uri="{FF2B5EF4-FFF2-40B4-BE49-F238E27FC236}">
              <a16:creationId xmlns:a16="http://schemas.microsoft.com/office/drawing/2014/main" id="{60201688-7A81-4978-AB9E-AB37374B61A1}"/>
            </a:ext>
          </a:extLst>
        </xdr:cNvPr>
        <xdr:cNvSpPr txBox="1">
          <a:spLocks noChangeArrowheads="1"/>
        </xdr:cNvSpPr>
      </xdr:nvSpPr>
      <xdr:spPr bwMode="auto">
        <a:xfrm>
          <a:off x="14536736" y="36489879"/>
          <a:ext cx="1177294" cy="164354"/>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oneCellAnchor>
    <xdr:from>
      <xdr:col>23</xdr:col>
      <xdr:colOff>55562</xdr:colOff>
      <xdr:row>484</xdr:row>
      <xdr:rowOff>150817</xdr:rowOff>
    </xdr:from>
    <xdr:ext cx="1184901" cy="164118"/>
    <xdr:sp macro="" textlink="">
      <xdr:nvSpPr>
        <xdr:cNvPr id="22" name="Text Box 284">
          <a:extLst>
            <a:ext uri="{FF2B5EF4-FFF2-40B4-BE49-F238E27FC236}">
              <a16:creationId xmlns:a16="http://schemas.microsoft.com/office/drawing/2014/main" id="{11064C0D-C721-4D2F-8DF1-31DE9B5F6757}"/>
            </a:ext>
          </a:extLst>
        </xdr:cNvPr>
        <xdr:cNvSpPr txBox="1">
          <a:spLocks noChangeArrowheads="1"/>
        </xdr:cNvSpPr>
      </xdr:nvSpPr>
      <xdr:spPr bwMode="auto">
        <a:xfrm>
          <a:off x="14514512" y="80059217"/>
          <a:ext cx="1184901" cy="164118"/>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twoCellAnchor>
    <xdr:from>
      <xdr:col>12</xdr:col>
      <xdr:colOff>179762</xdr:colOff>
      <xdr:row>249</xdr:row>
      <xdr:rowOff>79375</xdr:rowOff>
    </xdr:from>
    <xdr:to>
      <xdr:col>14</xdr:col>
      <xdr:colOff>156450</xdr:colOff>
      <xdr:row>252</xdr:row>
      <xdr:rowOff>31750</xdr:rowOff>
    </xdr:to>
    <xdr:sp macro="" textlink="">
      <xdr:nvSpPr>
        <xdr:cNvPr id="23" name="Text Box 128">
          <a:extLst>
            <a:ext uri="{FF2B5EF4-FFF2-40B4-BE49-F238E27FC236}">
              <a16:creationId xmlns:a16="http://schemas.microsoft.com/office/drawing/2014/main" id="{7DC2F583-7835-49B6-BE7B-0C70D41BE2F2}"/>
            </a:ext>
          </a:extLst>
        </xdr:cNvPr>
        <xdr:cNvSpPr txBox="1">
          <a:spLocks noChangeArrowheads="1"/>
        </xdr:cNvSpPr>
      </xdr:nvSpPr>
      <xdr:spPr bwMode="auto">
        <a:xfrm>
          <a:off x="7723562" y="41189275"/>
          <a:ext cx="1233988" cy="44767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非常に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14</xdr:col>
      <xdr:colOff>187923</xdr:colOff>
      <xdr:row>249</xdr:row>
      <xdr:rowOff>119062</xdr:rowOff>
    </xdr:from>
    <xdr:to>
      <xdr:col>16</xdr:col>
      <xdr:colOff>158262</xdr:colOff>
      <xdr:row>251</xdr:row>
      <xdr:rowOff>201440</xdr:rowOff>
    </xdr:to>
    <xdr:sp macro="" textlink="">
      <xdr:nvSpPr>
        <xdr:cNvPr id="24" name="Text Box 128">
          <a:extLst>
            <a:ext uri="{FF2B5EF4-FFF2-40B4-BE49-F238E27FC236}">
              <a16:creationId xmlns:a16="http://schemas.microsoft.com/office/drawing/2014/main" id="{9E8CE911-3BD5-4896-86D9-998E47736B88}"/>
            </a:ext>
          </a:extLst>
        </xdr:cNvPr>
        <xdr:cNvSpPr txBox="1">
          <a:spLocks noChangeArrowheads="1"/>
        </xdr:cNvSpPr>
      </xdr:nvSpPr>
      <xdr:spPr bwMode="auto">
        <a:xfrm>
          <a:off x="8989023" y="41228962"/>
          <a:ext cx="1227639" cy="3744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16</xdr:col>
      <xdr:colOff>202617</xdr:colOff>
      <xdr:row>249</xdr:row>
      <xdr:rowOff>15875</xdr:rowOff>
    </xdr:from>
    <xdr:to>
      <xdr:col>18</xdr:col>
      <xdr:colOff>172957</xdr:colOff>
      <xdr:row>252</xdr:row>
      <xdr:rowOff>0</xdr:rowOff>
    </xdr:to>
    <xdr:sp macro="" textlink="">
      <xdr:nvSpPr>
        <xdr:cNvPr id="25" name="Text Box 128">
          <a:extLst>
            <a:ext uri="{FF2B5EF4-FFF2-40B4-BE49-F238E27FC236}">
              <a16:creationId xmlns:a16="http://schemas.microsoft.com/office/drawing/2014/main" id="{C882268D-6AF1-45B5-B5A6-68ACA8C6D837}"/>
            </a:ext>
          </a:extLst>
        </xdr:cNvPr>
        <xdr:cNvSpPr txBox="1">
          <a:spLocks noChangeArrowheads="1"/>
        </xdr:cNvSpPr>
      </xdr:nvSpPr>
      <xdr:spPr bwMode="auto">
        <a:xfrm>
          <a:off x="10261017" y="41125775"/>
          <a:ext cx="1227640" cy="47942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18</xdr:col>
      <xdr:colOff>198211</xdr:colOff>
      <xdr:row>249</xdr:row>
      <xdr:rowOff>103186</xdr:rowOff>
    </xdr:from>
    <xdr:to>
      <xdr:col>20</xdr:col>
      <xdr:colOff>156771</xdr:colOff>
      <xdr:row>251</xdr:row>
      <xdr:rowOff>194635</xdr:rowOff>
    </xdr:to>
    <xdr:sp macro="" textlink="">
      <xdr:nvSpPr>
        <xdr:cNvPr id="26" name="Text Box 128">
          <a:extLst>
            <a:ext uri="{FF2B5EF4-FFF2-40B4-BE49-F238E27FC236}">
              <a16:creationId xmlns:a16="http://schemas.microsoft.com/office/drawing/2014/main" id="{CC957B00-A704-443B-9634-76E371F4840F}"/>
            </a:ext>
          </a:extLst>
        </xdr:cNvPr>
        <xdr:cNvSpPr txBox="1">
          <a:spLocks noChangeArrowheads="1"/>
        </xdr:cNvSpPr>
      </xdr:nvSpPr>
      <xdr:spPr bwMode="auto">
        <a:xfrm>
          <a:off x="11513911" y="41213086"/>
          <a:ext cx="1215860" cy="38989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どちら</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とも</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言えない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22</xdr:col>
      <xdr:colOff>129726</xdr:colOff>
      <xdr:row>249</xdr:row>
      <xdr:rowOff>103186</xdr:rowOff>
    </xdr:from>
    <xdr:to>
      <xdr:col>24</xdr:col>
      <xdr:colOff>142715</xdr:colOff>
      <xdr:row>251</xdr:row>
      <xdr:rowOff>186995</xdr:rowOff>
    </xdr:to>
    <xdr:sp macro="" textlink="">
      <xdr:nvSpPr>
        <xdr:cNvPr id="27" name="Text Box 128">
          <a:extLst>
            <a:ext uri="{FF2B5EF4-FFF2-40B4-BE49-F238E27FC236}">
              <a16:creationId xmlns:a16="http://schemas.microsoft.com/office/drawing/2014/main" id="{BF29C5BE-EB21-43D9-8B40-BA33D47AE188}"/>
            </a:ext>
          </a:extLst>
        </xdr:cNvPr>
        <xdr:cNvSpPr txBox="1">
          <a:spLocks noChangeArrowheads="1"/>
        </xdr:cNvSpPr>
      </xdr:nvSpPr>
      <xdr:spPr bwMode="auto">
        <a:xfrm>
          <a:off x="13960026" y="41213086"/>
          <a:ext cx="1270289" cy="39495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当てはま</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24</xdr:col>
      <xdr:colOff>162151</xdr:colOff>
      <xdr:row>249</xdr:row>
      <xdr:rowOff>39687</xdr:rowOff>
    </xdr:from>
    <xdr:to>
      <xdr:col>26</xdr:col>
      <xdr:colOff>168790</xdr:colOff>
      <xdr:row>252</xdr:row>
      <xdr:rowOff>7938</xdr:rowOff>
    </xdr:to>
    <xdr:sp macro="" textlink="">
      <xdr:nvSpPr>
        <xdr:cNvPr id="28" name="Text Box 128">
          <a:extLst>
            <a:ext uri="{FF2B5EF4-FFF2-40B4-BE49-F238E27FC236}">
              <a16:creationId xmlns:a16="http://schemas.microsoft.com/office/drawing/2014/main" id="{928CD2DA-3966-425E-AD3B-F65D46000603}"/>
            </a:ext>
          </a:extLst>
        </xdr:cNvPr>
        <xdr:cNvSpPr txBox="1">
          <a:spLocks noChangeArrowheads="1"/>
        </xdr:cNvSpPr>
      </xdr:nvSpPr>
      <xdr:spPr bwMode="auto">
        <a:xfrm>
          <a:off x="15249751" y="41149587"/>
          <a:ext cx="1263939" cy="463551"/>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当てはま</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20</xdr:col>
      <xdr:colOff>154222</xdr:colOff>
      <xdr:row>249</xdr:row>
      <xdr:rowOff>55562</xdr:rowOff>
    </xdr:from>
    <xdr:to>
      <xdr:col>22</xdr:col>
      <xdr:colOff>106433</xdr:colOff>
      <xdr:row>251</xdr:row>
      <xdr:rowOff>190500</xdr:rowOff>
    </xdr:to>
    <xdr:sp macro="" textlink="">
      <xdr:nvSpPr>
        <xdr:cNvPr id="29" name="Text Box 128">
          <a:extLst>
            <a:ext uri="{FF2B5EF4-FFF2-40B4-BE49-F238E27FC236}">
              <a16:creationId xmlns:a16="http://schemas.microsoft.com/office/drawing/2014/main" id="{836D110C-CA30-4E9C-9A4D-172D3D4010F1}"/>
            </a:ext>
          </a:extLst>
        </xdr:cNvPr>
        <xdr:cNvSpPr txBox="1">
          <a:spLocks noChangeArrowheads="1"/>
        </xdr:cNvSpPr>
      </xdr:nvSpPr>
      <xdr:spPr bwMode="auto">
        <a:xfrm>
          <a:off x="12727222" y="41165462"/>
          <a:ext cx="1209511" cy="43973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当てはま</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14</xdr:col>
      <xdr:colOff>146865</xdr:colOff>
      <xdr:row>233</xdr:row>
      <xdr:rowOff>0</xdr:rowOff>
    </xdr:from>
    <xdr:to>
      <xdr:col>16</xdr:col>
      <xdr:colOff>123554</xdr:colOff>
      <xdr:row>234</xdr:row>
      <xdr:rowOff>209101</xdr:rowOff>
    </xdr:to>
    <xdr:sp macro="" textlink="">
      <xdr:nvSpPr>
        <xdr:cNvPr id="30" name="Text Box 128">
          <a:extLst>
            <a:ext uri="{FF2B5EF4-FFF2-40B4-BE49-F238E27FC236}">
              <a16:creationId xmlns:a16="http://schemas.microsoft.com/office/drawing/2014/main" id="{8647ACB1-D7DF-46DB-9E27-728308DCEDAB}"/>
            </a:ext>
          </a:extLst>
        </xdr:cNvPr>
        <xdr:cNvSpPr txBox="1">
          <a:spLocks noChangeArrowheads="1"/>
        </xdr:cNvSpPr>
      </xdr:nvSpPr>
      <xdr:spPr bwMode="auto">
        <a:xfrm>
          <a:off x="8947965" y="38468300"/>
          <a:ext cx="1233989" cy="329751"/>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おおいに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取り組んだ</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16</xdr:col>
      <xdr:colOff>136885</xdr:colOff>
      <xdr:row>233</xdr:row>
      <xdr:rowOff>0</xdr:rowOff>
    </xdr:from>
    <xdr:to>
      <xdr:col>18</xdr:col>
      <xdr:colOff>107224</xdr:colOff>
      <xdr:row>235</xdr:row>
      <xdr:rowOff>3003</xdr:rowOff>
    </xdr:to>
    <xdr:sp macro="" textlink="">
      <xdr:nvSpPr>
        <xdr:cNvPr id="31" name="Text Box 128">
          <a:extLst>
            <a:ext uri="{FF2B5EF4-FFF2-40B4-BE49-F238E27FC236}">
              <a16:creationId xmlns:a16="http://schemas.microsoft.com/office/drawing/2014/main" id="{152BD326-8A65-4ED1-B966-DFF49529A06F}"/>
            </a:ext>
          </a:extLst>
        </xdr:cNvPr>
        <xdr:cNvSpPr txBox="1">
          <a:spLocks noChangeArrowheads="1"/>
        </xdr:cNvSpPr>
      </xdr:nvSpPr>
      <xdr:spPr bwMode="auto">
        <a:xfrm>
          <a:off x="10195285" y="38468300"/>
          <a:ext cx="1227639" cy="333203"/>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取り組んだ</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18</xdr:col>
      <xdr:colOff>133437</xdr:colOff>
      <xdr:row>233</xdr:row>
      <xdr:rowOff>0</xdr:rowOff>
    </xdr:from>
    <xdr:to>
      <xdr:col>20</xdr:col>
      <xdr:colOff>103776</xdr:colOff>
      <xdr:row>235</xdr:row>
      <xdr:rowOff>3003</xdr:rowOff>
    </xdr:to>
    <xdr:sp macro="" textlink="">
      <xdr:nvSpPr>
        <xdr:cNvPr id="32" name="Text Box 128">
          <a:extLst>
            <a:ext uri="{FF2B5EF4-FFF2-40B4-BE49-F238E27FC236}">
              <a16:creationId xmlns:a16="http://schemas.microsoft.com/office/drawing/2014/main" id="{DE55D458-1326-444A-A65C-127C4AA086C2}"/>
            </a:ext>
          </a:extLst>
        </xdr:cNvPr>
        <xdr:cNvSpPr txBox="1">
          <a:spLocks noChangeArrowheads="1"/>
        </xdr:cNvSpPr>
      </xdr:nvSpPr>
      <xdr:spPr bwMode="auto">
        <a:xfrm>
          <a:off x="11449137" y="38468300"/>
          <a:ext cx="1227639" cy="333203"/>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ある程度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取り組んだ</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20</xdr:col>
      <xdr:colOff>147172</xdr:colOff>
      <xdr:row>233</xdr:row>
      <xdr:rowOff>0</xdr:rowOff>
    </xdr:from>
    <xdr:to>
      <xdr:col>22</xdr:col>
      <xdr:colOff>105733</xdr:colOff>
      <xdr:row>235</xdr:row>
      <xdr:rowOff>12074</xdr:rowOff>
    </xdr:to>
    <xdr:sp macro="" textlink="">
      <xdr:nvSpPr>
        <xdr:cNvPr id="33" name="Text Box 128">
          <a:extLst>
            <a:ext uri="{FF2B5EF4-FFF2-40B4-BE49-F238E27FC236}">
              <a16:creationId xmlns:a16="http://schemas.microsoft.com/office/drawing/2014/main" id="{15FDBF86-9C5E-4899-87AE-9106197006B6}"/>
            </a:ext>
          </a:extLst>
        </xdr:cNvPr>
        <xdr:cNvSpPr txBox="1">
          <a:spLocks noChangeArrowheads="1"/>
        </xdr:cNvSpPr>
      </xdr:nvSpPr>
      <xdr:spPr bwMode="auto">
        <a:xfrm>
          <a:off x="12720172" y="38468300"/>
          <a:ext cx="1215861" cy="342274"/>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取り組まなかった</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24</xdr:col>
      <xdr:colOff>156929</xdr:colOff>
      <xdr:row>233</xdr:row>
      <xdr:rowOff>0</xdr:rowOff>
    </xdr:from>
    <xdr:to>
      <xdr:col>26</xdr:col>
      <xdr:colOff>169918</xdr:colOff>
      <xdr:row>235</xdr:row>
      <xdr:rowOff>4434</xdr:rowOff>
    </xdr:to>
    <xdr:sp macro="" textlink="">
      <xdr:nvSpPr>
        <xdr:cNvPr id="34" name="Text Box 128">
          <a:extLst>
            <a:ext uri="{FF2B5EF4-FFF2-40B4-BE49-F238E27FC236}">
              <a16:creationId xmlns:a16="http://schemas.microsoft.com/office/drawing/2014/main" id="{6126D227-3A50-44A1-B003-843D86D3D864}"/>
            </a:ext>
          </a:extLst>
        </xdr:cNvPr>
        <xdr:cNvSpPr txBox="1">
          <a:spLocks noChangeArrowheads="1"/>
        </xdr:cNvSpPr>
      </xdr:nvSpPr>
      <xdr:spPr bwMode="auto">
        <a:xfrm>
          <a:off x="15244529" y="38468300"/>
          <a:ext cx="1270289" cy="334634"/>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取り組ま</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なかった</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22</xdr:col>
      <xdr:colOff>136068</xdr:colOff>
      <xdr:row>233</xdr:row>
      <xdr:rowOff>0</xdr:rowOff>
    </xdr:from>
    <xdr:to>
      <xdr:col>24</xdr:col>
      <xdr:colOff>142707</xdr:colOff>
      <xdr:row>235</xdr:row>
      <xdr:rowOff>4438</xdr:rowOff>
    </xdr:to>
    <xdr:sp macro="" textlink="">
      <xdr:nvSpPr>
        <xdr:cNvPr id="35" name="Text Box 128">
          <a:extLst>
            <a:ext uri="{FF2B5EF4-FFF2-40B4-BE49-F238E27FC236}">
              <a16:creationId xmlns:a16="http://schemas.microsoft.com/office/drawing/2014/main" id="{0C31E21E-9B75-4A0A-A531-0971C741AE4B}"/>
            </a:ext>
          </a:extLst>
        </xdr:cNvPr>
        <xdr:cNvSpPr txBox="1">
          <a:spLocks noChangeArrowheads="1"/>
        </xdr:cNvSpPr>
      </xdr:nvSpPr>
      <xdr:spPr bwMode="auto">
        <a:xfrm>
          <a:off x="13966368" y="38468300"/>
          <a:ext cx="1263939" cy="33463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取り組ま</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なかった</a:t>
          </a:r>
          <a:endParaRPr lang="en-US" altLang="ja-JP" sz="800" b="0" i="0" u="none" strike="noStrike" baseline="0">
            <a:solidFill>
              <a:srgbClr val="000000"/>
            </a:solidFill>
            <a:latin typeface="HG丸ｺﾞｼｯｸM-PRO"/>
            <a:ea typeface="HG丸ｺﾞｼｯｸM-PRO"/>
          </a:endParaRPr>
        </a:p>
      </xdr:txBody>
    </xdr:sp>
    <xdr:clientData/>
  </xdr:twoCellAnchor>
  <xdr:oneCellAnchor>
    <xdr:from>
      <xdr:col>23</xdr:col>
      <xdr:colOff>72570</xdr:colOff>
      <xdr:row>274</xdr:row>
      <xdr:rowOff>74833</xdr:rowOff>
    </xdr:from>
    <xdr:ext cx="1185201" cy="167354"/>
    <xdr:sp macro="" textlink="">
      <xdr:nvSpPr>
        <xdr:cNvPr id="36" name="Text Box 284">
          <a:extLst>
            <a:ext uri="{FF2B5EF4-FFF2-40B4-BE49-F238E27FC236}">
              <a16:creationId xmlns:a16="http://schemas.microsoft.com/office/drawing/2014/main" id="{B2B1BF23-39A1-49C0-9314-F4E29397FB1F}"/>
            </a:ext>
          </a:extLst>
        </xdr:cNvPr>
        <xdr:cNvSpPr txBox="1">
          <a:spLocks noChangeArrowheads="1"/>
        </xdr:cNvSpPr>
      </xdr:nvSpPr>
      <xdr:spPr bwMode="auto">
        <a:xfrm>
          <a:off x="14531520" y="45312233"/>
          <a:ext cx="1185201" cy="167354"/>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twoCellAnchor>
    <xdr:from>
      <xdr:col>14</xdr:col>
      <xdr:colOff>163288</xdr:colOff>
      <xdr:row>293</xdr:row>
      <xdr:rowOff>20864</xdr:rowOff>
    </xdr:from>
    <xdr:to>
      <xdr:col>16</xdr:col>
      <xdr:colOff>139977</xdr:colOff>
      <xdr:row>295</xdr:row>
      <xdr:rowOff>156104</xdr:rowOff>
    </xdr:to>
    <xdr:sp macro="" textlink="">
      <xdr:nvSpPr>
        <xdr:cNvPr id="37" name="Text Box 128">
          <a:extLst>
            <a:ext uri="{FF2B5EF4-FFF2-40B4-BE49-F238E27FC236}">
              <a16:creationId xmlns:a16="http://schemas.microsoft.com/office/drawing/2014/main" id="{0E3DD652-E780-41A3-8118-EE98FD922150}"/>
            </a:ext>
          </a:extLst>
        </xdr:cNvPr>
        <xdr:cNvSpPr txBox="1">
          <a:spLocks noChangeArrowheads="1"/>
        </xdr:cNvSpPr>
      </xdr:nvSpPr>
      <xdr:spPr bwMode="auto">
        <a:xfrm>
          <a:off x="8964388" y="48395164"/>
          <a:ext cx="1233989" cy="46544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非常に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16</xdr:col>
      <xdr:colOff>165100</xdr:colOff>
      <xdr:row>293</xdr:row>
      <xdr:rowOff>20864</xdr:rowOff>
    </xdr:from>
    <xdr:to>
      <xdr:col>18</xdr:col>
      <xdr:colOff>141789</xdr:colOff>
      <xdr:row>295</xdr:row>
      <xdr:rowOff>167720</xdr:rowOff>
    </xdr:to>
    <xdr:sp macro="" textlink="">
      <xdr:nvSpPr>
        <xdr:cNvPr id="38" name="Text Box 128">
          <a:extLst>
            <a:ext uri="{FF2B5EF4-FFF2-40B4-BE49-F238E27FC236}">
              <a16:creationId xmlns:a16="http://schemas.microsoft.com/office/drawing/2014/main" id="{8444CA2D-A566-4142-9DCB-F661EFF2642B}"/>
            </a:ext>
          </a:extLst>
        </xdr:cNvPr>
        <xdr:cNvSpPr txBox="1">
          <a:spLocks noChangeArrowheads="1"/>
        </xdr:cNvSpPr>
      </xdr:nvSpPr>
      <xdr:spPr bwMode="auto">
        <a:xfrm>
          <a:off x="10223500" y="48395164"/>
          <a:ext cx="1233989" cy="47705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18</xdr:col>
      <xdr:colOff>177073</xdr:colOff>
      <xdr:row>293</xdr:row>
      <xdr:rowOff>20864</xdr:rowOff>
    </xdr:from>
    <xdr:to>
      <xdr:col>20</xdr:col>
      <xdr:colOff>147412</xdr:colOff>
      <xdr:row>295</xdr:row>
      <xdr:rowOff>167720</xdr:rowOff>
    </xdr:to>
    <xdr:sp macro="" textlink="">
      <xdr:nvSpPr>
        <xdr:cNvPr id="39" name="Text Box 128">
          <a:extLst>
            <a:ext uri="{FF2B5EF4-FFF2-40B4-BE49-F238E27FC236}">
              <a16:creationId xmlns:a16="http://schemas.microsoft.com/office/drawing/2014/main" id="{91A4C76E-CA0C-46E5-8F50-43F891080978}"/>
            </a:ext>
          </a:extLst>
        </xdr:cNvPr>
        <xdr:cNvSpPr txBox="1">
          <a:spLocks noChangeArrowheads="1"/>
        </xdr:cNvSpPr>
      </xdr:nvSpPr>
      <xdr:spPr bwMode="auto">
        <a:xfrm>
          <a:off x="11492773" y="48395164"/>
          <a:ext cx="1227639" cy="47705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22</xdr:col>
      <xdr:colOff>127995</xdr:colOff>
      <xdr:row>293</xdr:row>
      <xdr:rowOff>22295</xdr:rowOff>
    </xdr:from>
    <xdr:to>
      <xdr:col>24</xdr:col>
      <xdr:colOff>140984</xdr:colOff>
      <xdr:row>295</xdr:row>
      <xdr:rowOff>169151</xdr:rowOff>
    </xdr:to>
    <xdr:sp macro="" textlink="">
      <xdr:nvSpPr>
        <xdr:cNvPr id="40" name="Text Box 128">
          <a:extLst>
            <a:ext uri="{FF2B5EF4-FFF2-40B4-BE49-F238E27FC236}">
              <a16:creationId xmlns:a16="http://schemas.microsoft.com/office/drawing/2014/main" id="{01180B14-B1FC-48BD-93C8-EEE9C7623B22}"/>
            </a:ext>
          </a:extLst>
        </xdr:cNvPr>
        <xdr:cNvSpPr txBox="1">
          <a:spLocks noChangeArrowheads="1"/>
        </xdr:cNvSpPr>
      </xdr:nvSpPr>
      <xdr:spPr bwMode="auto">
        <a:xfrm>
          <a:off x="13958295" y="48396595"/>
          <a:ext cx="1270289" cy="47070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24</xdr:col>
      <xdr:colOff>134347</xdr:colOff>
      <xdr:row>293</xdr:row>
      <xdr:rowOff>22299</xdr:rowOff>
    </xdr:from>
    <xdr:to>
      <xdr:col>26</xdr:col>
      <xdr:colOff>140986</xdr:colOff>
      <xdr:row>295</xdr:row>
      <xdr:rowOff>169155</xdr:rowOff>
    </xdr:to>
    <xdr:sp macro="" textlink="">
      <xdr:nvSpPr>
        <xdr:cNvPr id="41" name="Text Box 128">
          <a:extLst>
            <a:ext uri="{FF2B5EF4-FFF2-40B4-BE49-F238E27FC236}">
              <a16:creationId xmlns:a16="http://schemas.microsoft.com/office/drawing/2014/main" id="{67BC0612-1F41-4391-84C5-40BEC25005B9}"/>
            </a:ext>
          </a:extLst>
        </xdr:cNvPr>
        <xdr:cNvSpPr txBox="1">
          <a:spLocks noChangeArrowheads="1"/>
        </xdr:cNvSpPr>
      </xdr:nvSpPr>
      <xdr:spPr bwMode="auto">
        <a:xfrm>
          <a:off x="15221947" y="48396599"/>
          <a:ext cx="1263939" cy="47070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20</xdr:col>
      <xdr:colOff>161562</xdr:colOff>
      <xdr:row>293</xdr:row>
      <xdr:rowOff>22299</xdr:rowOff>
    </xdr:from>
    <xdr:to>
      <xdr:col>22</xdr:col>
      <xdr:colOff>113773</xdr:colOff>
      <xdr:row>295</xdr:row>
      <xdr:rowOff>169155</xdr:rowOff>
    </xdr:to>
    <xdr:sp macro="" textlink="">
      <xdr:nvSpPr>
        <xdr:cNvPr id="42" name="Text Box 128">
          <a:extLst>
            <a:ext uri="{FF2B5EF4-FFF2-40B4-BE49-F238E27FC236}">
              <a16:creationId xmlns:a16="http://schemas.microsoft.com/office/drawing/2014/main" id="{466EB820-B3B1-4B3C-B02C-99EDDBDA1C0D}"/>
            </a:ext>
          </a:extLst>
        </xdr:cNvPr>
        <xdr:cNvSpPr txBox="1">
          <a:spLocks noChangeArrowheads="1"/>
        </xdr:cNvSpPr>
      </xdr:nvSpPr>
      <xdr:spPr bwMode="auto">
        <a:xfrm>
          <a:off x="12734562" y="48396599"/>
          <a:ext cx="1209511" cy="47070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14</xdr:col>
      <xdr:colOff>163288</xdr:colOff>
      <xdr:row>308</xdr:row>
      <xdr:rowOff>117929</xdr:rowOff>
    </xdr:from>
    <xdr:to>
      <xdr:col>16</xdr:col>
      <xdr:colOff>139977</xdr:colOff>
      <xdr:row>311</xdr:row>
      <xdr:rowOff>128891</xdr:rowOff>
    </xdr:to>
    <xdr:sp macro="" textlink="">
      <xdr:nvSpPr>
        <xdr:cNvPr id="43" name="Text Box 128">
          <a:extLst>
            <a:ext uri="{FF2B5EF4-FFF2-40B4-BE49-F238E27FC236}">
              <a16:creationId xmlns:a16="http://schemas.microsoft.com/office/drawing/2014/main" id="{3AD8A108-7C57-41AA-B1B0-D63CE4602D29}"/>
            </a:ext>
          </a:extLst>
        </xdr:cNvPr>
        <xdr:cNvSpPr txBox="1">
          <a:spLocks noChangeArrowheads="1"/>
        </xdr:cNvSpPr>
      </xdr:nvSpPr>
      <xdr:spPr bwMode="auto">
        <a:xfrm>
          <a:off x="8964388" y="50968729"/>
          <a:ext cx="1233989" cy="50626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おおいに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ある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16</xdr:col>
      <xdr:colOff>165100</xdr:colOff>
      <xdr:row>308</xdr:row>
      <xdr:rowOff>117929</xdr:rowOff>
    </xdr:from>
    <xdr:to>
      <xdr:col>18</xdr:col>
      <xdr:colOff>141789</xdr:colOff>
      <xdr:row>311</xdr:row>
      <xdr:rowOff>140507</xdr:rowOff>
    </xdr:to>
    <xdr:sp macro="" textlink="">
      <xdr:nvSpPr>
        <xdr:cNvPr id="44" name="Text Box 128">
          <a:extLst>
            <a:ext uri="{FF2B5EF4-FFF2-40B4-BE49-F238E27FC236}">
              <a16:creationId xmlns:a16="http://schemas.microsoft.com/office/drawing/2014/main" id="{3F16A9A0-B56F-45BD-8B27-45CE9D7C278B}"/>
            </a:ext>
          </a:extLst>
        </xdr:cNvPr>
        <xdr:cNvSpPr txBox="1">
          <a:spLocks noChangeArrowheads="1"/>
        </xdr:cNvSpPr>
      </xdr:nvSpPr>
      <xdr:spPr bwMode="auto">
        <a:xfrm>
          <a:off x="10223500" y="50968729"/>
          <a:ext cx="1233989"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ある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18</xdr:col>
      <xdr:colOff>177073</xdr:colOff>
      <xdr:row>308</xdr:row>
      <xdr:rowOff>117929</xdr:rowOff>
    </xdr:from>
    <xdr:to>
      <xdr:col>20</xdr:col>
      <xdr:colOff>147412</xdr:colOff>
      <xdr:row>311</xdr:row>
      <xdr:rowOff>140507</xdr:rowOff>
    </xdr:to>
    <xdr:sp macro="" textlink="">
      <xdr:nvSpPr>
        <xdr:cNvPr id="45" name="Text Box 128">
          <a:extLst>
            <a:ext uri="{FF2B5EF4-FFF2-40B4-BE49-F238E27FC236}">
              <a16:creationId xmlns:a16="http://schemas.microsoft.com/office/drawing/2014/main" id="{8AE5F2D0-2DB5-4515-9F8D-63FDB9D40750}"/>
            </a:ext>
          </a:extLst>
        </xdr:cNvPr>
        <xdr:cNvSpPr txBox="1">
          <a:spLocks noChangeArrowheads="1"/>
        </xdr:cNvSpPr>
      </xdr:nvSpPr>
      <xdr:spPr bwMode="auto">
        <a:xfrm>
          <a:off x="11492773" y="50968729"/>
          <a:ext cx="1227639"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ある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22</xdr:col>
      <xdr:colOff>127995</xdr:colOff>
      <xdr:row>308</xdr:row>
      <xdr:rowOff>119360</xdr:rowOff>
    </xdr:from>
    <xdr:to>
      <xdr:col>24</xdr:col>
      <xdr:colOff>140984</xdr:colOff>
      <xdr:row>311</xdr:row>
      <xdr:rowOff>141938</xdr:rowOff>
    </xdr:to>
    <xdr:sp macro="" textlink="">
      <xdr:nvSpPr>
        <xdr:cNvPr id="46" name="Text Box 128">
          <a:extLst>
            <a:ext uri="{FF2B5EF4-FFF2-40B4-BE49-F238E27FC236}">
              <a16:creationId xmlns:a16="http://schemas.microsoft.com/office/drawing/2014/main" id="{8C938981-5901-4A76-A71D-42A8EA715F9B}"/>
            </a:ext>
          </a:extLst>
        </xdr:cNvPr>
        <xdr:cNvSpPr txBox="1">
          <a:spLocks noChangeArrowheads="1"/>
        </xdr:cNvSpPr>
      </xdr:nvSpPr>
      <xdr:spPr bwMode="auto">
        <a:xfrm>
          <a:off x="13958295" y="50970160"/>
          <a:ext cx="1270289"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24</xdr:col>
      <xdr:colOff>134347</xdr:colOff>
      <xdr:row>308</xdr:row>
      <xdr:rowOff>119364</xdr:rowOff>
    </xdr:from>
    <xdr:to>
      <xdr:col>26</xdr:col>
      <xdr:colOff>140986</xdr:colOff>
      <xdr:row>311</xdr:row>
      <xdr:rowOff>141942</xdr:rowOff>
    </xdr:to>
    <xdr:sp macro="" textlink="">
      <xdr:nvSpPr>
        <xdr:cNvPr id="47" name="Text Box 128">
          <a:extLst>
            <a:ext uri="{FF2B5EF4-FFF2-40B4-BE49-F238E27FC236}">
              <a16:creationId xmlns:a16="http://schemas.microsoft.com/office/drawing/2014/main" id="{E040F420-97BF-4F91-B34C-84A98D7EBB21}"/>
            </a:ext>
          </a:extLst>
        </xdr:cNvPr>
        <xdr:cNvSpPr txBox="1">
          <a:spLocks noChangeArrowheads="1"/>
        </xdr:cNvSpPr>
      </xdr:nvSpPr>
      <xdr:spPr bwMode="auto">
        <a:xfrm>
          <a:off x="15221947" y="50970164"/>
          <a:ext cx="1263939"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20</xdr:col>
      <xdr:colOff>161562</xdr:colOff>
      <xdr:row>308</xdr:row>
      <xdr:rowOff>119364</xdr:rowOff>
    </xdr:from>
    <xdr:to>
      <xdr:col>22</xdr:col>
      <xdr:colOff>113773</xdr:colOff>
      <xdr:row>311</xdr:row>
      <xdr:rowOff>141942</xdr:rowOff>
    </xdr:to>
    <xdr:sp macro="" textlink="">
      <xdr:nvSpPr>
        <xdr:cNvPr id="48" name="Text Box 128">
          <a:extLst>
            <a:ext uri="{FF2B5EF4-FFF2-40B4-BE49-F238E27FC236}">
              <a16:creationId xmlns:a16="http://schemas.microsoft.com/office/drawing/2014/main" id="{BFB346AA-F0FA-4E39-BD91-41C3CFFFC0B7}"/>
            </a:ext>
          </a:extLst>
        </xdr:cNvPr>
        <xdr:cNvSpPr txBox="1">
          <a:spLocks noChangeArrowheads="1"/>
        </xdr:cNvSpPr>
      </xdr:nvSpPr>
      <xdr:spPr bwMode="auto">
        <a:xfrm>
          <a:off x="12734562" y="50970164"/>
          <a:ext cx="1209511"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14</xdr:col>
      <xdr:colOff>163288</xdr:colOff>
      <xdr:row>394</xdr:row>
      <xdr:rowOff>117929</xdr:rowOff>
    </xdr:from>
    <xdr:to>
      <xdr:col>16</xdr:col>
      <xdr:colOff>139977</xdr:colOff>
      <xdr:row>397</xdr:row>
      <xdr:rowOff>128891</xdr:rowOff>
    </xdr:to>
    <xdr:sp macro="" textlink="">
      <xdr:nvSpPr>
        <xdr:cNvPr id="49" name="Text Box 128">
          <a:extLst>
            <a:ext uri="{FF2B5EF4-FFF2-40B4-BE49-F238E27FC236}">
              <a16:creationId xmlns:a16="http://schemas.microsoft.com/office/drawing/2014/main" id="{797AEBCC-B075-4EEF-9108-FEDAE639DB2E}"/>
            </a:ext>
          </a:extLst>
        </xdr:cNvPr>
        <xdr:cNvSpPr txBox="1">
          <a:spLocks noChangeArrowheads="1"/>
        </xdr:cNvSpPr>
      </xdr:nvSpPr>
      <xdr:spPr bwMode="auto">
        <a:xfrm>
          <a:off x="8964388" y="65167329"/>
          <a:ext cx="1233989" cy="50626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非常に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16</xdr:col>
      <xdr:colOff>165100</xdr:colOff>
      <xdr:row>394</xdr:row>
      <xdr:rowOff>117929</xdr:rowOff>
    </xdr:from>
    <xdr:to>
      <xdr:col>18</xdr:col>
      <xdr:colOff>141789</xdr:colOff>
      <xdr:row>397</xdr:row>
      <xdr:rowOff>140507</xdr:rowOff>
    </xdr:to>
    <xdr:sp macro="" textlink="">
      <xdr:nvSpPr>
        <xdr:cNvPr id="50" name="Text Box 128">
          <a:extLst>
            <a:ext uri="{FF2B5EF4-FFF2-40B4-BE49-F238E27FC236}">
              <a16:creationId xmlns:a16="http://schemas.microsoft.com/office/drawing/2014/main" id="{79D33F1F-E981-46D6-964E-30067FBCD612}"/>
            </a:ext>
          </a:extLst>
        </xdr:cNvPr>
        <xdr:cNvSpPr txBox="1">
          <a:spLocks noChangeArrowheads="1"/>
        </xdr:cNvSpPr>
      </xdr:nvSpPr>
      <xdr:spPr bwMode="auto">
        <a:xfrm>
          <a:off x="10223500" y="65167329"/>
          <a:ext cx="1233989"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18</xdr:col>
      <xdr:colOff>177073</xdr:colOff>
      <xdr:row>394</xdr:row>
      <xdr:rowOff>117929</xdr:rowOff>
    </xdr:from>
    <xdr:to>
      <xdr:col>20</xdr:col>
      <xdr:colOff>147412</xdr:colOff>
      <xdr:row>397</xdr:row>
      <xdr:rowOff>140507</xdr:rowOff>
    </xdr:to>
    <xdr:sp macro="" textlink="">
      <xdr:nvSpPr>
        <xdr:cNvPr id="51" name="Text Box 128">
          <a:extLst>
            <a:ext uri="{FF2B5EF4-FFF2-40B4-BE49-F238E27FC236}">
              <a16:creationId xmlns:a16="http://schemas.microsoft.com/office/drawing/2014/main" id="{6AB1CB75-9A6E-453F-AEC3-5A1FC59E0280}"/>
            </a:ext>
          </a:extLst>
        </xdr:cNvPr>
        <xdr:cNvSpPr txBox="1">
          <a:spLocks noChangeArrowheads="1"/>
        </xdr:cNvSpPr>
      </xdr:nvSpPr>
      <xdr:spPr bwMode="auto">
        <a:xfrm>
          <a:off x="11492773" y="65167329"/>
          <a:ext cx="1227639"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22</xdr:col>
      <xdr:colOff>127995</xdr:colOff>
      <xdr:row>394</xdr:row>
      <xdr:rowOff>119360</xdr:rowOff>
    </xdr:from>
    <xdr:to>
      <xdr:col>24</xdr:col>
      <xdr:colOff>140984</xdr:colOff>
      <xdr:row>397</xdr:row>
      <xdr:rowOff>141938</xdr:rowOff>
    </xdr:to>
    <xdr:sp macro="" textlink="">
      <xdr:nvSpPr>
        <xdr:cNvPr id="52" name="Text Box 128">
          <a:extLst>
            <a:ext uri="{FF2B5EF4-FFF2-40B4-BE49-F238E27FC236}">
              <a16:creationId xmlns:a16="http://schemas.microsoft.com/office/drawing/2014/main" id="{0C42052C-4CB4-4362-B3AF-862E9347F972}"/>
            </a:ext>
          </a:extLst>
        </xdr:cNvPr>
        <xdr:cNvSpPr txBox="1">
          <a:spLocks noChangeArrowheads="1"/>
        </xdr:cNvSpPr>
      </xdr:nvSpPr>
      <xdr:spPr bwMode="auto">
        <a:xfrm>
          <a:off x="13958295" y="65168760"/>
          <a:ext cx="1270289"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24</xdr:col>
      <xdr:colOff>134347</xdr:colOff>
      <xdr:row>394</xdr:row>
      <xdr:rowOff>119364</xdr:rowOff>
    </xdr:from>
    <xdr:to>
      <xdr:col>26</xdr:col>
      <xdr:colOff>140986</xdr:colOff>
      <xdr:row>397</xdr:row>
      <xdr:rowOff>141942</xdr:rowOff>
    </xdr:to>
    <xdr:sp macro="" textlink="">
      <xdr:nvSpPr>
        <xdr:cNvPr id="53" name="Text Box 128">
          <a:extLst>
            <a:ext uri="{FF2B5EF4-FFF2-40B4-BE49-F238E27FC236}">
              <a16:creationId xmlns:a16="http://schemas.microsoft.com/office/drawing/2014/main" id="{4D1F115C-00B8-4959-B21D-34C987CE396C}"/>
            </a:ext>
          </a:extLst>
        </xdr:cNvPr>
        <xdr:cNvSpPr txBox="1">
          <a:spLocks noChangeArrowheads="1"/>
        </xdr:cNvSpPr>
      </xdr:nvSpPr>
      <xdr:spPr bwMode="auto">
        <a:xfrm>
          <a:off x="15221947" y="65168764"/>
          <a:ext cx="1263939"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20</xdr:col>
      <xdr:colOff>161562</xdr:colOff>
      <xdr:row>394</xdr:row>
      <xdr:rowOff>119364</xdr:rowOff>
    </xdr:from>
    <xdr:to>
      <xdr:col>22</xdr:col>
      <xdr:colOff>113773</xdr:colOff>
      <xdr:row>397</xdr:row>
      <xdr:rowOff>141942</xdr:rowOff>
    </xdr:to>
    <xdr:sp macro="" textlink="">
      <xdr:nvSpPr>
        <xdr:cNvPr id="54" name="Text Box 128">
          <a:extLst>
            <a:ext uri="{FF2B5EF4-FFF2-40B4-BE49-F238E27FC236}">
              <a16:creationId xmlns:a16="http://schemas.microsoft.com/office/drawing/2014/main" id="{E43443DB-09D1-4EEA-973D-55917844BCA2}"/>
            </a:ext>
          </a:extLst>
        </xdr:cNvPr>
        <xdr:cNvSpPr txBox="1">
          <a:spLocks noChangeArrowheads="1"/>
        </xdr:cNvSpPr>
      </xdr:nvSpPr>
      <xdr:spPr bwMode="auto">
        <a:xfrm>
          <a:off x="12734562" y="65168764"/>
          <a:ext cx="1209511"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14</xdr:col>
      <xdr:colOff>163289</xdr:colOff>
      <xdr:row>409</xdr:row>
      <xdr:rowOff>47626</xdr:rowOff>
    </xdr:from>
    <xdr:to>
      <xdr:col>16</xdr:col>
      <xdr:colOff>139978</xdr:colOff>
      <xdr:row>412</xdr:row>
      <xdr:rowOff>88745</xdr:rowOff>
    </xdr:to>
    <xdr:sp macro="" textlink="">
      <xdr:nvSpPr>
        <xdr:cNvPr id="55" name="Text Box 128">
          <a:extLst>
            <a:ext uri="{FF2B5EF4-FFF2-40B4-BE49-F238E27FC236}">
              <a16:creationId xmlns:a16="http://schemas.microsoft.com/office/drawing/2014/main" id="{C86C2462-AB9C-4B2E-93DD-6C7AEE40B76D}"/>
            </a:ext>
          </a:extLst>
        </xdr:cNvPr>
        <xdr:cNvSpPr txBox="1">
          <a:spLocks noChangeArrowheads="1"/>
        </xdr:cNvSpPr>
      </xdr:nvSpPr>
      <xdr:spPr bwMode="auto">
        <a:xfrm>
          <a:off x="8964389" y="67573526"/>
          <a:ext cx="1233989" cy="53641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おおいに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ある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16</xdr:col>
      <xdr:colOff>165101</xdr:colOff>
      <xdr:row>409</xdr:row>
      <xdr:rowOff>103180</xdr:rowOff>
    </xdr:from>
    <xdr:to>
      <xdr:col>18</xdr:col>
      <xdr:colOff>141790</xdr:colOff>
      <xdr:row>412</xdr:row>
      <xdr:rowOff>96959</xdr:rowOff>
    </xdr:to>
    <xdr:sp macro="" textlink="">
      <xdr:nvSpPr>
        <xdr:cNvPr id="56" name="Text Box 128">
          <a:extLst>
            <a:ext uri="{FF2B5EF4-FFF2-40B4-BE49-F238E27FC236}">
              <a16:creationId xmlns:a16="http://schemas.microsoft.com/office/drawing/2014/main" id="{3E67BAFF-DF8E-4CC0-87C6-FDEBFA0E8D63}"/>
            </a:ext>
          </a:extLst>
        </xdr:cNvPr>
        <xdr:cNvSpPr txBox="1">
          <a:spLocks noChangeArrowheads="1"/>
        </xdr:cNvSpPr>
      </xdr:nvSpPr>
      <xdr:spPr bwMode="auto">
        <a:xfrm>
          <a:off x="10223501" y="67629080"/>
          <a:ext cx="1233989" cy="48907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ある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18</xdr:col>
      <xdr:colOff>177074</xdr:colOff>
      <xdr:row>409</xdr:row>
      <xdr:rowOff>103180</xdr:rowOff>
    </xdr:from>
    <xdr:to>
      <xdr:col>20</xdr:col>
      <xdr:colOff>147413</xdr:colOff>
      <xdr:row>412</xdr:row>
      <xdr:rowOff>96959</xdr:rowOff>
    </xdr:to>
    <xdr:sp macro="" textlink="">
      <xdr:nvSpPr>
        <xdr:cNvPr id="57" name="Text Box 128">
          <a:extLst>
            <a:ext uri="{FF2B5EF4-FFF2-40B4-BE49-F238E27FC236}">
              <a16:creationId xmlns:a16="http://schemas.microsoft.com/office/drawing/2014/main" id="{4AABDC7D-CBA9-4127-8FA5-C2CBD5524BD7}"/>
            </a:ext>
          </a:extLst>
        </xdr:cNvPr>
        <xdr:cNvSpPr txBox="1">
          <a:spLocks noChangeArrowheads="1"/>
        </xdr:cNvSpPr>
      </xdr:nvSpPr>
      <xdr:spPr bwMode="auto">
        <a:xfrm>
          <a:off x="11492774" y="67629080"/>
          <a:ext cx="1227639" cy="48907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ある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22</xdr:col>
      <xdr:colOff>127996</xdr:colOff>
      <xdr:row>409</xdr:row>
      <xdr:rowOff>103180</xdr:rowOff>
    </xdr:from>
    <xdr:to>
      <xdr:col>24</xdr:col>
      <xdr:colOff>140985</xdr:colOff>
      <xdr:row>412</xdr:row>
      <xdr:rowOff>98390</xdr:rowOff>
    </xdr:to>
    <xdr:sp macro="" textlink="">
      <xdr:nvSpPr>
        <xdr:cNvPr id="58" name="Text Box 128">
          <a:extLst>
            <a:ext uri="{FF2B5EF4-FFF2-40B4-BE49-F238E27FC236}">
              <a16:creationId xmlns:a16="http://schemas.microsoft.com/office/drawing/2014/main" id="{B90C8F33-2D60-4F54-A104-A995162C282A}"/>
            </a:ext>
          </a:extLst>
        </xdr:cNvPr>
        <xdr:cNvSpPr txBox="1">
          <a:spLocks noChangeArrowheads="1"/>
        </xdr:cNvSpPr>
      </xdr:nvSpPr>
      <xdr:spPr bwMode="auto">
        <a:xfrm>
          <a:off x="13958296" y="67629080"/>
          <a:ext cx="1270289" cy="49051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24</xdr:col>
      <xdr:colOff>134348</xdr:colOff>
      <xdr:row>409</xdr:row>
      <xdr:rowOff>47626</xdr:rowOff>
    </xdr:from>
    <xdr:to>
      <xdr:col>26</xdr:col>
      <xdr:colOff>140987</xdr:colOff>
      <xdr:row>413</xdr:row>
      <xdr:rowOff>3145</xdr:rowOff>
    </xdr:to>
    <xdr:sp macro="" textlink="">
      <xdr:nvSpPr>
        <xdr:cNvPr id="59" name="Text Box 128">
          <a:extLst>
            <a:ext uri="{FF2B5EF4-FFF2-40B4-BE49-F238E27FC236}">
              <a16:creationId xmlns:a16="http://schemas.microsoft.com/office/drawing/2014/main" id="{0275BA06-3E48-4219-8207-D5DA3D8ABFA4}"/>
            </a:ext>
          </a:extLst>
        </xdr:cNvPr>
        <xdr:cNvSpPr txBox="1">
          <a:spLocks noChangeArrowheads="1"/>
        </xdr:cNvSpPr>
      </xdr:nvSpPr>
      <xdr:spPr bwMode="auto">
        <a:xfrm>
          <a:off x="15221948" y="67573526"/>
          <a:ext cx="1263939" cy="61591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20</xdr:col>
      <xdr:colOff>161563</xdr:colOff>
      <xdr:row>409</xdr:row>
      <xdr:rowOff>71438</xdr:rowOff>
    </xdr:from>
    <xdr:to>
      <xdr:col>22</xdr:col>
      <xdr:colOff>113774</xdr:colOff>
      <xdr:row>413</xdr:row>
      <xdr:rowOff>3144</xdr:rowOff>
    </xdr:to>
    <xdr:sp macro="" textlink="">
      <xdr:nvSpPr>
        <xdr:cNvPr id="60" name="Text Box 128">
          <a:extLst>
            <a:ext uri="{FF2B5EF4-FFF2-40B4-BE49-F238E27FC236}">
              <a16:creationId xmlns:a16="http://schemas.microsoft.com/office/drawing/2014/main" id="{27F04AA1-D3F1-4F10-8900-62C86F46C0DB}"/>
            </a:ext>
          </a:extLst>
        </xdr:cNvPr>
        <xdr:cNvSpPr txBox="1">
          <a:spLocks noChangeArrowheads="1"/>
        </xdr:cNvSpPr>
      </xdr:nvSpPr>
      <xdr:spPr bwMode="auto">
        <a:xfrm>
          <a:off x="12734563" y="67597338"/>
          <a:ext cx="1209511" cy="59210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はない</a:t>
          </a:r>
          <a:endParaRPr lang="en-US" altLang="ja-JP" sz="800" b="0" i="0" u="none" strike="noStrike" baseline="0">
            <a:solidFill>
              <a:srgbClr val="000000"/>
            </a:solidFill>
            <a:latin typeface="HG丸ｺﾞｼｯｸM-PRO"/>
            <a:ea typeface="HG丸ｺﾞｼｯｸM-PRO"/>
          </a:endParaRPr>
        </a:p>
      </xdr:txBody>
    </xdr:sp>
    <xdr:clientData/>
  </xdr:twoCellAnchor>
  <xdr:oneCellAnchor>
    <xdr:from>
      <xdr:col>23</xdr:col>
      <xdr:colOff>94117</xdr:colOff>
      <xdr:row>388</xdr:row>
      <xdr:rowOff>113381</xdr:rowOff>
    </xdr:from>
    <xdr:ext cx="1185201" cy="165539"/>
    <xdr:sp macro="" textlink="">
      <xdr:nvSpPr>
        <xdr:cNvPr id="61" name="Text Box 284">
          <a:extLst>
            <a:ext uri="{FF2B5EF4-FFF2-40B4-BE49-F238E27FC236}">
              <a16:creationId xmlns:a16="http://schemas.microsoft.com/office/drawing/2014/main" id="{AAA0019A-74FA-425D-87D7-6FF38296855E}"/>
            </a:ext>
          </a:extLst>
        </xdr:cNvPr>
        <xdr:cNvSpPr txBox="1">
          <a:spLocks noChangeArrowheads="1"/>
        </xdr:cNvSpPr>
      </xdr:nvSpPr>
      <xdr:spPr bwMode="auto">
        <a:xfrm>
          <a:off x="14553067" y="64172181"/>
          <a:ext cx="1185201" cy="165539"/>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oneCellAnchor>
    <xdr:from>
      <xdr:col>23</xdr:col>
      <xdr:colOff>71435</xdr:colOff>
      <xdr:row>567</xdr:row>
      <xdr:rowOff>174618</xdr:rowOff>
    </xdr:from>
    <xdr:ext cx="1184901" cy="154591"/>
    <xdr:sp macro="" textlink="">
      <xdr:nvSpPr>
        <xdr:cNvPr id="62" name="Text Box 284">
          <a:extLst>
            <a:ext uri="{FF2B5EF4-FFF2-40B4-BE49-F238E27FC236}">
              <a16:creationId xmlns:a16="http://schemas.microsoft.com/office/drawing/2014/main" id="{6B28D612-BC8C-445C-8F13-A51F96E6FDB5}"/>
            </a:ext>
          </a:extLst>
        </xdr:cNvPr>
        <xdr:cNvSpPr txBox="1">
          <a:spLocks noChangeArrowheads="1"/>
        </xdr:cNvSpPr>
      </xdr:nvSpPr>
      <xdr:spPr bwMode="auto">
        <a:xfrm>
          <a:off x="14530385" y="93779968"/>
          <a:ext cx="1184901" cy="154591"/>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oneCellAnchor>
    <xdr:from>
      <xdr:col>23</xdr:col>
      <xdr:colOff>91849</xdr:colOff>
      <xdr:row>332</xdr:row>
      <xdr:rowOff>116779</xdr:rowOff>
    </xdr:from>
    <xdr:ext cx="1174315" cy="170756"/>
    <xdr:sp macro="" textlink="">
      <xdr:nvSpPr>
        <xdr:cNvPr id="63" name="Text Box 284">
          <a:extLst>
            <a:ext uri="{FF2B5EF4-FFF2-40B4-BE49-F238E27FC236}">
              <a16:creationId xmlns:a16="http://schemas.microsoft.com/office/drawing/2014/main" id="{F751384E-B9D3-4116-897D-302AB2E9D5EC}"/>
            </a:ext>
          </a:extLst>
        </xdr:cNvPr>
        <xdr:cNvSpPr txBox="1">
          <a:spLocks noChangeArrowheads="1"/>
        </xdr:cNvSpPr>
      </xdr:nvSpPr>
      <xdr:spPr bwMode="auto">
        <a:xfrm>
          <a:off x="14550799" y="54929979"/>
          <a:ext cx="1174315" cy="170756"/>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twoCellAnchor>
    <xdr:from>
      <xdr:col>14</xdr:col>
      <xdr:colOff>163288</xdr:colOff>
      <xdr:row>353</xdr:row>
      <xdr:rowOff>117929</xdr:rowOff>
    </xdr:from>
    <xdr:to>
      <xdr:col>16</xdr:col>
      <xdr:colOff>139977</xdr:colOff>
      <xdr:row>356</xdr:row>
      <xdr:rowOff>128891</xdr:rowOff>
    </xdr:to>
    <xdr:sp macro="" textlink="">
      <xdr:nvSpPr>
        <xdr:cNvPr id="64" name="Text Box 128">
          <a:extLst>
            <a:ext uri="{FF2B5EF4-FFF2-40B4-BE49-F238E27FC236}">
              <a16:creationId xmlns:a16="http://schemas.microsoft.com/office/drawing/2014/main" id="{78C5217E-B5CA-4E08-8A35-0A329CCB850C}"/>
            </a:ext>
          </a:extLst>
        </xdr:cNvPr>
        <xdr:cNvSpPr txBox="1">
          <a:spLocks noChangeArrowheads="1"/>
        </xdr:cNvSpPr>
      </xdr:nvSpPr>
      <xdr:spPr bwMode="auto">
        <a:xfrm>
          <a:off x="8964388" y="58398229"/>
          <a:ext cx="1233989" cy="50626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おおいに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ある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16</xdr:col>
      <xdr:colOff>165100</xdr:colOff>
      <xdr:row>353</xdr:row>
      <xdr:rowOff>117929</xdr:rowOff>
    </xdr:from>
    <xdr:to>
      <xdr:col>18</xdr:col>
      <xdr:colOff>141789</xdr:colOff>
      <xdr:row>356</xdr:row>
      <xdr:rowOff>140507</xdr:rowOff>
    </xdr:to>
    <xdr:sp macro="" textlink="">
      <xdr:nvSpPr>
        <xdr:cNvPr id="65" name="Text Box 128">
          <a:extLst>
            <a:ext uri="{FF2B5EF4-FFF2-40B4-BE49-F238E27FC236}">
              <a16:creationId xmlns:a16="http://schemas.microsoft.com/office/drawing/2014/main" id="{D82A97D0-6221-4BAB-A9C2-0C53580E55E0}"/>
            </a:ext>
          </a:extLst>
        </xdr:cNvPr>
        <xdr:cNvSpPr txBox="1">
          <a:spLocks noChangeArrowheads="1"/>
        </xdr:cNvSpPr>
      </xdr:nvSpPr>
      <xdr:spPr bwMode="auto">
        <a:xfrm>
          <a:off x="10223500" y="58398229"/>
          <a:ext cx="1233989"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ある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18</xdr:col>
      <xdr:colOff>177073</xdr:colOff>
      <xdr:row>353</xdr:row>
      <xdr:rowOff>117929</xdr:rowOff>
    </xdr:from>
    <xdr:to>
      <xdr:col>20</xdr:col>
      <xdr:colOff>147412</xdr:colOff>
      <xdr:row>356</xdr:row>
      <xdr:rowOff>140507</xdr:rowOff>
    </xdr:to>
    <xdr:sp macro="" textlink="">
      <xdr:nvSpPr>
        <xdr:cNvPr id="66" name="Text Box 128">
          <a:extLst>
            <a:ext uri="{FF2B5EF4-FFF2-40B4-BE49-F238E27FC236}">
              <a16:creationId xmlns:a16="http://schemas.microsoft.com/office/drawing/2014/main" id="{4F6689FE-16B6-40E9-8B95-9DA9453BDC35}"/>
            </a:ext>
          </a:extLst>
        </xdr:cNvPr>
        <xdr:cNvSpPr txBox="1">
          <a:spLocks noChangeArrowheads="1"/>
        </xdr:cNvSpPr>
      </xdr:nvSpPr>
      <xdr:spPr bwMode="auto">
        <a:xfrm>
          <a:off x="11492773" y="58398229"/>
          <a:ext cx="1227639"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ある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22</xdr:col>
      <xdr:colOff>127995</xdr:colOff>
      <xdr:row>353</xdr:row>
      <xdr:rowOff>119360</xdr:rowOff>
    </xdr:from>
    <xdr:to>
      <xdr:col>24</xdr:col>
      <xdr:colOff>140984</xdr:colOff>
      <xdr:row>356</xdr:row>
      <xdr:rowOff>141938</xdr:rowOff>
    </xdr:to>
    <xdr:sp macro="" textlink="">
      <xdr:nvSpPr>
        <xdr:cNvPr id="67" name="Text Box 128">
          <a:extLst>
            <a:ext uri="{FF2B5EF4-FFF2-40B4-BE49-F238E27FC236}">
              <a16:creationId xmlns:a16="http://schemas.microsoft.com/office/drawing/2014/main" id="{F5448190-8FC9-4291-878F-96C6DF356D55}"/>
            </a:ext>
          </a:extLst>
        </xdr:cNvPr>
        <xdr:cNvSpPr txBox="1">
          <a:spLocks noChangeArrowheads="1"/>
        </xdr:cNvSpPr>
      </xdr:nvSpPr>
      <xdr:spPr bwMode="auto">
        <a:xfrm>
          <a:off x="13958295" y="58399660"/>
          <a:ext cx="1270289"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24</xdr:col>
      <xdr:colOff>134347</xdr:colOff>
      <xdr:row>353</xdr:row>
      <xdr:rowOff>119364</xdr:rowOff>
    </xdr:from>
    <xdr:to>
      <xdr:col>26</xdr:col>
      <xdr:colOff>140986</xdr:colOff>
      <xdr:row>356</xdr:row>
      <xdr:rowOff>141942</xdr:rowOff>
    </xdr:to>
    <xdr:sp macro="" textlink="">
      <xdr:nvSpPr>
        <xdr:cNvPr id="68" name="Text Box 128">
          <a:extLst>
            <a:ext uri="{FF2B5EF4-FFF2-40B4-BE49-F238E27FC236}">
              <a16:creationId xmlns:a16="http://schemas.microsoft.com/office/drawing/2014/main" id="{5BC688AE-0115-40A5-90BA-B35B163214D1}"/>
            </a:ext>
          </a:extLst>
        </xdr:cNvPr>
        <xdr:cNvSpPr txBox="1">
          <a:spLocks noChangeArrowheads="1"/>
        </xdr:cNvSpPr>
      </xdr:nvSpPr>
      <xdr:spPr bwMode="auto">
        <a:xfrm>
          <a:off x="15221947" y="58399664"/>
          <a:ext cx="1263939"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20</xdr:col>
      <xdr:colOff>161562</xdr:colOff>
      <xdr:row>353</xdr:row>
      <xdr:rowOff>119364</xdr:rowOff>
    </xdr:from>
    <xdr:to>
      <xdr:col>22</xdr:col>
      <xdr:colOff>113773</xdr:colOff>
      <xdr:row>356</xdr:row>
      <xdr:rowOff>141942</xdr:rowOff>
    </xdr:to>
    <xdr:sp macro="" textlink="">
      <xdr:nvSpPr>
        <xdr:cNvPr id="69" name="Text Box 128">
          <a:extLst>
            <a:ext uri="{FF2B5EF4-FFF2-40B4-BE49-F238E27FC236}">
              <a16:creationId xmlns:a16="http://schemas.microsoft.com/office/drawing/2014/main" id="{08C5B697-411A-4621-8304-DAECF1598AE8}"/>
            </a:ext>
          </a:extLst>
        </xdr:cNvPr>
        <xdr:cNvSpPr txBox="1">
          <a:spLocks noChangeArrowheads="1"/>
        </xdr:cNvSpPr>
      </xdr:nvSpPr>
      <xdr:spPr bwMode="auto">
        <a:xfrm>
          <a:off x="12734562" y="58399664"/>
          <a:ext cx="1209511" cy="51787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課題で</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12</xdr:col>
      <xdr:colOff>179762</xdr:colOff>
      <xdr:row>436</xdr:row>
      <xdr:rowOff>23814</xdr:rowOff>
    </xdr:from>
    <xdr:to>
      <xdr:col>14</xdr:col>
      <xdr:colOff>156450</xdr:colOff>
      <xdr:row>438</xdr:row>
      <xdr:rowOff>177350</xdr:rowOff>
    </xdr:to>
    <xdr:sp macro="" textlink="">
      <xdr:nvSpPr>
        <xdr:cNvPr id="70" name="Text Box 128">
          <a:extLst>
            <a:ext uri="{FF2B5EF4-FFF2-40B4-BE49-F238E27FC236}">
              <a16:creationId xmlns:a16="http://schemas.microsoft.com/office/drawing/2014/main" id="{6DC8CEF0-8CB7-424C-8C84-305A9F103446}"/>
            </a:ext>
          </a:extLst>
        </xdr:cNvPr>
        <xdr:cNvSpPr txBox="1">
          <a:spLocks noChangeArrowheads="1"/>
        </xdr:cNvSpPr>
      </xdr:nvSpPr>
      <xdr:spPr bwMode="auto">
        <a:xfrm>
          <a:off x="7723562" y="72007414"/>
          <a:ext cx="1233988" cy="47103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十分に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機能して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14</xdr:col>
      <xdr:colOff>187923</xdr:colOff>
      <xdr:row>436</xdr:row>
      <xdr:rowOff>103186</xdr:rowOff>
    </xdr:from>
    <xdr:to>
      <xdr:col>16</xdr:col>
      <xdr:colOff>158262</xdr:colOff>
      <xdr:row>438</xdr:row>
      <xdr:rowOff>185564</xdr:rowOff>
    </xdr:to>
    <xdr:sp macro="" textlink="">
      <xdr:nvSpPr>
        <xdr:cNvPr id="71" name="Text Box 128">
          <a:extLst>
            <a:ext uri="{FF2B5EF4-FFF2-40B4-BE49-F238E27FC236}">
              <a16:creationId xmlns:a16="http://schemas.microsoft.com/office/drawing/2014/main" id="{D2C67E48-C4AC-4214-913A-3D7268F6A52D}"/>
            </a:ext>
          </a:extLst>
        </xdr:cNvPr>
        <xdr:cNvSpPr txBox="1">
          <a:spLocks noChangeArrowheads="1"/>
        </xdr:cNvSpPr>
      </xdr:nvSpPr>
      <xdr:spPr bwMode="auto">
        <a:xfrm>
          <a:off x="8989023" y="72086786"/>
          <a:ext cx="1227639" cy="39352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機能して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16</xdr:col>
      <xdr:colOff>202617</xdr:colOff>
      <xdr:row>436</xdr:row>
      <xdr:rowOff>15875</xdr:rowOff>
    </xdr:from>
    <xdr:to>
      <xdr:col>18</xdr:col>
      <xdr:colOff>172957</xdr:colOff>
      <xdr:row>438</xdr:row>
      <xdr:rowOff>185564</xdr:rowOff>
    </xdr:to>
    <xdr:sp macro="" textlink="">
      <xdr:nvSpPr>
        <xdr:cNvPr id="72" name="Text Box 128">
          <a:extLst>
            <a:ext uri="{FF2B5EF4-FFF2-40B4-BE49-F238E27FC236}">
              <a16:creationId xmlns:a16="http://schemas.microsoft.com/office/drawing/2014/main" id="{0E080DA9-871B-4844-A506-6066DB7C4FD3}"/>
            </a:ext>
          </a:extLst>
        </xdr:cNvPr>
        <xdr:cNvSpPr txBox="1">
          <a:spLocks noChangeArrowheads="1"/>
        </xdr:cNvSpPr>
      </xdr:nvSpPr>
      <xdr:spPr bwMode="auto">
        <a:xfrm>
          <a:off x="10261017" y="71999475"/>
          <a:ext cx="1227640" cy="48083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ある程度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機能して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18</xdr:col>
      <xdr:colOff>198211</xdr:colOff>
      <xdr:row>436</xdr:row>
      <xdr:rowOff>15876</xdr:rowOff>
    </xdr:from>
    <xdr:to>
      <xdr:col>20</xdr:col>
      <xdr:colOff>156771</xdr:colOff>
      <xdr:row>438</xdr:row>
      <xdr:rowOff>188286</xdr:rowOff>
    </xdr:to>
    <xdr:sp macro="" textlink="">
      <xdr:nvSpPr>
        <xdr:cNvPr id="73" name="Text Box 128">
          <a:extLst>
            <a:ext uri="{FF2B5EF4-FFF2-40B4-BE49-F238E27FC236}">
              <a16:creationId xmlns:a16="http://schemas.microsoft.com/office/drawing/2014/main" id="{02E42602-221F-4C96-B62D-701DA4D61D56}"/>
            </a:ext>
          </a:extLst>
        </xdr:cNvPr>
        <xdr:cNvSpPr txBox="1">
          <a:spLocks noChangeArrowheads="1"/>
        </xdr:cNvSpPr>
      </xdr:nvSpPr>
      <xdr:spPr bwMode="auto">
        <a:xfrm>
          <a:off x="11513911" y="71999476"/>
          <a:ext cx="1215860" cy="47721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機能して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22</xdr:col>
      <xdr:colOff>129726</xdr:colOff>
      <xdr:row>436</xdr:row>
      <xdr:rowOff>15876</xdr:rowOff>
    </xdr:from>
    <xdr:to>
      <xdr:col>24</xdr:col>
      <xdr:colOff>142715</xdr:colOff>
      <xdr:row>438</xdr:row>
      <xdr:rowOff>186996</xdr:rowOff>
    </xdr:to>
    <xdr:sp macro="" textlink="">
      <xdr:nvSpPr>
        <xdr:cNvPr id="74" name="Text Box 128">
          <a:extLst>
            <a:ext uri="{FF2B5EF4-FFF2-40B4-BE49-F238E27FC236}">
              <a16:creationId xmlns:a16="http://schemas.microsoft.com/office/drawing/2014/main" id="{9FD38E23-552A-4E6C-B955-EFF398D42562}"/>
            </a:ext>
          </a:extLst>
        </xdr:cNvPr>
        <xdr:cNvSpPr txBox="1">
          <a:spLocks noChangeArrowheads="1"/>
        </xdr:cNvSpPr>
      </xdr:nvSpPr>
      <xdr:spPr bwMode="auto">
        <a:xfrm>
          <a:off x="13960026" y="71999476"/>
          <a:ext cx="1270289" cy="48227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機能して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24</xdr:col>
      <xdr:colOff>154213</xdr:colOff>
      <xdr:row>436</xdr:row>
      <xdr:rowOff>103186</xdr:rowOff>
    </xdr:from>
    <xdr:to>
      <xdr:col>26</xdr:col>
      <xdr:colOff>160852</xdr:colOff>
      <xdr:row>438</xdr:row>
      <xdr:rowOff>186999</xdr:rowOff>
    </xdr:to>
    <xdr:sp macro="" textlink="">
      <xdr:nvSpPr>
        <xdr:cNvPr id="75" name="Text Box 128">
          <a:extLst>
            <a:ext uri="{FF2B5EF4-FFF2-40B4-BE49-F238E27FC236}">
              <a16:creationId xmlns:a16="http://schemas.microsoft.com/office/drawing/2014/main" id="{7F855D06-8B77-46CB-A83A-9B0378612A38}"/>
            </a:ext>
          </a:extLst>
        </xdr:cNvPr>
        <xdr:cNvSpPr txBox="1">
          <a:spLocks noChangeArrowheads="1"/>
        </xdr:cNvSpPr>
      </xdr:nvSpPr>
      <xdr:spPr bwMode="auto">
        <a:xfrm>
          <a:off x="15241813" y="72086786"/>
          <a:ext cx="1263939" cy="394963"/>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実施して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20</xdr:col>
      <xdr:colOff>154222</xdr:colOff>
      <xdr:row>436</xdr:row>
      <xdr:rowOff>103186</xdr:rowOff>
    </xdr:from>
    <xdr:to>
      <xdr:col>22</xdr:col>
      <xdr:colOff>106433</xdr:colOff>
      <xdr:row>438</xdr:row>
      <xdr:rowOff>186999</xdr:rowOff>
    </xdr:to>
    <xdr:sp macro="" textlink="">
      <xdr:nvSpPr>
        <xdr:cNvPr id="76" name="Text Box 128">
          <a:extLst>
            <a:ext uri="{FF2B5EF4-FFF2-40B4-BE49-F238E27FC236}">
              <a16:creationId xmlns:a16="http://schemas.microsoft.com/office/drawing/2014/main" id="{CB9AFEF9-7E70-459B-B863-6728306B96A8}"/>
            </a:ext>
          </a:extLst>
        </xdr:cNvPr>
        <xdr:cNvSpPr txBox="1">
          <a:spLocks noChangeArrowheads="1"/>
        </xdr:cNvSpPr>
      </xdr:nvSpPr>
      <xdr:spPr bwMode="auto">
        <a:xfrm>
          <a:off x="12727222" y="72086786"/>
          <a:ext cx="1209511" cy="394963"/>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機能して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oneCellAnchor>
    <xdr:from>
      <xdr:col>23</xdr:col>
      <xdr:colOff>45357</xdr:colOff>
      <xdr:row>446</xdr:row>
      <xdr:rowOff>143996</xdr:rowOff>
    </xdr:from>
    <xdr:ext cx="1178398" cy="163724"/>
    <xdr:sp macro="" textlink="">
      <xdr:nvSpPr>
        <xdr:cNvPr id="77" name="Text Box 284">
          <a:extLst>
            <a:ext uri="{FF2B5EF4-FFF2-40B4-BE49-F238E27FC236}">
              <a16:creationId xmlns:a16="http://schemas.microsoft.com/office/drawing/2014/main" id="{9C4C0F9B-7D60-43D9-87EF-62A42F2CDD5D}"/>
            </a:ext>
          </a:extLst>
        </xdr:cNvPr>
        <xdr:cNvSpPr txBox="1">
          <a:spLocks noChangeArrowheads="1"/>
        </xdr:cNvSpPr>
      </xdr:nvSpPr>
      <xdr:spPr bwMode="auto">
        <a:xfrm>
          <a:off x="14504307" y="73778596"/>
          <a:ext cx="1178398" cy="163724"/>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twoCellAnchor>
    <xdr:from>
      <xdr:col>13</xdr:col>
      <xdr:colOff>147992</xdr:colOff>
      <xdr:row>451</xdr:row>
      <xdr:rowOff>23813</xdr:rowOff>
    </xdr:from>
    <xdr:to>
      <xdr:col>15</xdr:col>
      <xdr:colOff>124681</xdr:colOff>
      <xdr:row>453</xdr:row>
      <xdr:rowOff>209101</xdr:rowOff>
    </xdr:to>
    <xdr:sp macro="" textlink="">
      <xdr:nvSpPr>
        <xdr:cNvPr id="78" name="Text Box 128">
          <a:extLst>
            <a:ext uri="{FF2B5EF4-FFF2-40B4-BE49-F238E27FC236}">
              <a16:creationId xmlns:a16="http://schemas.microsoft.com/office/drawing/2014/main" id="{0E2FCBE8-7ADC-4D70-8C62-11C487B75CF4}"/>
            </a:ext>
          </a:extLst>
        </xdr:cNvPr>
        <xdr:cNvSpPr txBox="1">
          <a:spLocks noChangeArrowheads="1"/>
        </xdr:cNvSpPr>
      </xdr:nvSpPr>
      <xdr:spPr bwMode="auto">
        <a:xfrm>
          <a:off x="8320442" y="74483913"/>
          <a:ext cx="1233989" cy="47103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非常に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15</xdr:col>
      <xdr:colOff>156148</xdr:colOff>
      <xdr:row>452</xdr:row>
      <xdr:rowOff>0</xdr:rowOff>
    </xdr:from>
    <xdr:to>
      <xdr:col>17</xdr:col>
      <xdr:colOff>126487</xdr:colOff>
      <xdr:row>454</xdr:row>
      <xdr:rowOff>3003</xdr:rowOff>
    </xdr:to>
    <xdr:sp macro="" textlink="">
      <xdr:nvSpPr>
        <xdr:cNvPr id="79" name="Text Box 128">
          <a:extLst>
            <a:ext uri="{FF2B5EF4-FFF2-40B4-BE49-F238E27FC236}">
              <a16:creationId xmlns:a16="http://schemas.microsoft.com/office/drawing/2014/main" id="{8BAFF0EA-D460-4273-A7C9-6C3444135184}"/>
            </a:ext>
          </a:extLst>
        </xdr:cNvPr>
        <xdr:cNvSpPr txBox="1">
          <a:spLocks noChangeArrowheads="1"/>
        </xdr:cNvSpPr>
      </xdr:nvSpPr>
      <xdr:spPr bwMode="auto">
        <a:xfrm>
          <a:off x="9585898" y="74625200"/>
          <a:ext cx="1227639" cy="333203"/>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17</xdr:col>
      <xdr:colOff>143626</xdr:colOff>
      <xdr:row>451</xdr:row>
      <xdr:rowOff>23813</xdr:rowOff>
    </xdr:from>
    <xdr:to>
      <xdr:col>19</xdr:col>
      <xdr:colOff>113965</xdr:colOff>
      <xdr:row>454</xdr:row>
      <xdr:rowOff>3003</xdr:rowOff>
    </xdr:to>
    <xdr:sp macro="" textlink="">
      <xdr:nvSpPr>
        <xdr:cNvPr id="80" name="Text Box 128">
          <a:extLst>
            <a:ext uri="{FF2B5EF4-FFF2-40B4-BE49-F238E27FC236}">
              <a16:creationId xmlns:a16="http://schemas.microsoft.com/office/drawing/2014/main" id="{74F914EF-6EC2-4904-97BE-B687AF14556F}"/>
            </a:ext>
          </a:extLst>
        </xdr:cNvPr>
        <xdr:cNvSpPr txBox="1">
          <a:spLocks noChangeArrowheads="1"/>
        </xdr:cNvSpPr>
      </xdr:nvSpPr>
      <xdr:spPr bwMode="auto">
        <a:xfrm>
          <a:off x="10830676" y="74483913"/>
          <a:ext cx="1227639" cy="47449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21</xdr:col>
      <xdr:colOff>165328</xdr:colOff>
      <xdr:row>451</xdr:row>
      <xdr:rowOff>23813</xdr:rowOff>
    </xdr:from>
    <xdr:to>
      <xdr:col>23</xdr:col>
      <xdr:colOff>139764</xdr:colOff>
      <xdr:row>453</xdr:row>
      <xdr:rowOff>210511</xdr:rowOff>
    </xdr:to>
    <xdr:sp macro="" textlink="">
      <xdr:nvSpPr>
        <xdr:cNvPr id="81" name="Text Box 128">
          <a:extLst>
            <a:ext uri="{FF2B5EF4-FFF2-40B4-BE49-F238E27FC236}">
              <a16:creationId xmlns:a16="http://schemas.microsoft.com/office/drawing/2014/main" id="{1C655C08-751A-4E2B-B203-1E523DE101D9}"/>
            </a:ext>
          </a:extLst>
        </xdr:cNvPr>
        <xdr:cNvSpPr txBox="1">
          <a:spLocks noChangeArrowheads="1"/>
        </xdr:cNvSpPr>
      </xdr:nvSpPr>
      <xdr:spPr bwMode="auto">
        <a:xfrm>
          <a:off x="13366978" y="74483913"/>
          <a:ext cx="1231736" cy="47244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25</xdr:col>
      <xdr:colOff>172818</xdr:colOff>
      <xdr:row>451</xdr:row>
      <xdr:rowOff>31751</xdr:rowOff>
    </xdr:from>
    <xdr:to>
      <xdr:col>27</xdr:col>
      <xdr:colOff>201682</xdr:colOff>
      <xdr:row>454</xdr:row>
      <xdr:rowOff>4435</xdr:rowOff>
    </xdr:to>
    <xdr:sp macro="" textlink="">
      <xdr:nvSpPr>
        <xdr:cNvPr id="82" name="Text Box 128">
          <a:extLst>
            <a:ext uri="{FF2B5EF4-FFF2-40B4-BE49-F238E27FC236}">
              <a16:creationId xmlns:a16="http://schemas.microsoft.com/office/drawing/2014/main" id="{C73D8369-0A64-4FC2-A997-E33271EFA6A2}"/>
            </a:ext>
          </a:extLst>
        </xdr:cNvPr>
        <xdr:cNvSpPr txBox="1">
          <a:spLocks noChangeArrowheads="1"/>
        </xdr:cNvSpPr>
      </xdr:nvSpPr>
      <xdr:spPr bwMode="auto">
        <a:xfrm>
          <a:off x="15889068" y="74491851"/>
          <a:ext cx="1286164" cy="467984"/>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23</xdr:col>
      <xdr:colOff>151958</xdr:colOff>
      <xdr:row>452</xdr:row>
      <xdr:rowOff>0</xdr:rowOff>
    </xdr:from>
    <xdr:to>
      <xdr:col>25</xdr:col>
      <xdr:colOff>158597</xdr:colOff>
      <xdr:row>454</xdr:row>
      <xdr:rowOff>4438</xdr:rowOff>
    </xdr:to>
    <xdr:sp macro="" textlink="">
      <xdr:nvSpPr>
        <xdr:cNvPr id="83" name="Text Box 128">
          <a:extLst>
            <a:ext uri="{FF2B5EF4-FFF2-40B4-BE49-F238E27FC236}">
              <a16:creationId xmlns:a16="http://schemas.microsoft.com/office/drawing/2014/main" id="{B32E22FA-8D8B-4168-AD9A-FD960E816A0E}"/>
            </a:ext>
          </a:extLst>
        </xdr:cNvPr>
        <xdr:cNvSpPr txBox="1">
          <a:spLocks noChangeArrowheads="1"/>
        </xdr:cNvSpPr>
      </xdr:nvSpPr>
      <xdr:spPr bwMode="auto">
        <a:xfrm>
          <a:off x="14610908" y="74625200"/>
          <a:ext cx="1263939" cy="33463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13</xdr:col>
      <xdr:colOff>163868</xdr:colOff>
      <xdr:row>461</xdr:row>
      <xdr:rowOff>192800</xdr:rowOff>
    </xdr:from>
    <xdr:to>
      <xdr:col>15</xdr:col>
      <xdr:colOff>140557</xdr:colOff>
      <xdr:row>464</xdr:row>
      <xdr:rowOff>209102</xdr:rowOff>
    </xdr:to>
    <xdr:sp macro="" textlink="">
      <xdr:nvSpPr>
        <xdr:cNvPr id="84" name="Text Box 128">
          <a:extLst>
            <a:ext uri="{FF2B5EF4-FFF2-40B4-BE49-F238E27FC236}">
              <a16:creationId xmlns:a16="http://schemas.microsoft.com/office/drawing/2014/main" id="{6E7151CD-01FF-4B64-BCD4-52732D745AB0}"/>
            </a:ext>
          </a:extLst>
        </xdr:cNvPr>
        <xdr:cNvSpPr txBox="1">
          <a:spLocks noChangeArrowheads="1"/>
        </xdr:cNvSpPr>
      </xdr:nvSpPr>
      <xdr:spPr bwMode="auto">
        <a:xfrm>
          <a:off x="8336318" y="76278500"/>
          <a:ext cx="1233989" cy="49255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非常に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15</xdr:col>
      <xdr:colOff>172024</xdr:colOff>
      <xdr:row>461</xdr:row>
      <xdr:rowOff>190842</xdr:rowOff>
    </xdr:from>
    <xdr:to>
      <xdr:col>17</xdr:col>
      <xdr:colOff>142363</xdr:colOff>
      <xdr:row>465</xdr:row>
      <xdr:rowOff>3003</xdr:rowOff>
    </xdr:to>
    <xdr:sp macro="" textlink="">
      <xdr:nvSpPr>
        <xdr:cNvPr id="85" name="Text Box 128">
          <a:extLst>
            <a:ext uri="{FF2B5EF4-FFF2-40B4-BE49-F238E27FC236}">
              <a16:creationId xmlns:a16="http://schemas.microsoft.com/office/drawing/2014/main" id="{AE243D7F-BD73-4B67-A1F1-6F6C4F5265F9}"/>
            </a:ext>
          </a:extLst>
        </xdr:cNvPr>
        <xdr:cNvSpPr txBox="1">
          <a:spLocks noChangeArrowheads="1"/>
        </xdr:cNvSpPr>
      </xdr:nvSpPr>
      <xdr:spPr bwMode="auto">
        <a:xfrm>
          <a:off x="9601774" y="76276542"/>
          <a:ext cx="1227639" cy="497961"/>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17</xdr:col>
      <xdr:colOff>159502</xdr:colOff>
      <xdr:row>461</xdr:row>
      <xdr:rowOff>182904</xdr:rowOff>
    </xdr:from>
    <xdr:to>
      <xdr:col>19</xdr:col>
      <xdr:colOff>129841</xdr:colOff>
      <xdr:row>464</xdr:row>
      <xdr:rowOff>209378</xdr:rowOff>
    </xdr:to>
    <xdr:sp macro="" textlink="">
      <xdr:nvSpPr>
        <xdr:cNvPr id="86" name="Text Box 128">
          <a:extLst>
            <a:ext uri="{FF2B5EF4-FFF2-40B4-BE49-F238E27FC236}">
              <a16:creationId xmlns:a16="http://schemas.microsoft.com/office/drawing/2014/main" id="{69E4F1DE-6107-4024-A474-0C048A1C6D6B}"/>
            </a:ext>
          </a:extLst>
        </xdr:cNvPr>
        <xdr:cNvSpPr txBox="1">
          <a:spLocks noChangeArrowheads="1"/>
        </xdr:cNvSpPr>
      </xdr:nvSpPr>
      <xdr:spPr bwMode="auto">
        <a:xfrm>
          <a:off x="10846552" y="76274954"/>
          <a:ext cx="1227639" cy="496374"/>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21</xdr:col>
      <xdr:colOff>165325</xdr:colOff>
      <xdr:row>461</xdr:row>
      <xdr:rowOff>172806</xdr:rowOff>
    </xdr:from>
    <xdr:to>
      <xdr:col>23</xdr:col>
      <xdr:colOff>139761</xdr:colOff>
      <xdr:row>464</xdr:row>
      <xdr:rowOff>210512</xdr:rowOff>
    </xdr:to>
    <xdr:sp macro="" textlink="">
      <xdr:nvSpPr>
        <xdr:cNvPr id="87" name="Text Box 128">
          <a:extLst>
            <a:ext uri="{FF2B5EF4-FFF2-40B4-BE49-F238E27FC236}">
              <a16:creationId xmlns:a16="http://schemas.microsoft.com/office/drawing/2014/main" id="{C188FC96-A911-41A4-ABC4-4A7BD4B78D96}"/>
            </a:ext>
          </a:extLst>
        </xdr:cNvPr>
        <xdr:cNvSpPr txBox="1">
          <a:spLocks noChangeArrowheads="1"/>
        </xdr:cNvSpPr>
      </xdr:nvSpPr>
      <xdr:spPr bwMode="auto">
        <a:xfrm>
          <a:off x="13366975" y="76277556"/>
          <a:ext cx="1231736" cy="49490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25</xdr:col>
      <xdr:colOff>172815</xdr:colOff>
      <xdr:row>461</xdr:row>
      <xdr:rowOff>174626</xdr:rowOff>
    </xdr:from>
    <xdr:to>
      <xdr:col>27</xdr:col>
      <xdr:colOff>201679</xdr:colOff>
      <xdr:row>464</xdr:row>
      <xdr:rowOff>202872</xdr:rowOff>
    </xdr:to>
    <xdr:sp macro="" textlink="">
      <xdr:nvSpPr>
        <xdr:cNvPr id="88" name="Text Box 128">
          <a:extLst>
            <a:ext uri="{FF2B5EF4-FFF2-40B4-BE49-F238E27FC236}">
              <a16:creationId xmlns:a16="http://schemas.microsoft.com/office/drawing/2014/main" id="{11C15D3F-79FE-4C73-A1B9-39A8B2D02DB5}"/>
            </a:ext>
          </a:extLst>
        </xdr:cNvPr>
        <xdr:cNvSpPr txBox="1">
          <a:spLocks noChangeArrowheads="1"/>
        </xdr:cNvSpPr>
      </xdr:nvSpPr>
      <xdr:spPr bwMode="auto">
        <a:xfrm>
          <a:off x="15889065" y="76273026"/>
          <a:ext cx="1286164" cy="49814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23</xdr:col>
      <xdr:colOff>151955</xdr:colOff>
      <xdr:row>461</xdr:row>
      <xdr:rowOff>182562</xdr:rowOff>
    </xdr:from>
    <xdr:to>
      <xdr:col>25</xdr:col>
      <xdr:colOff>158594</xdr:colOff>
      <xdr:row>464</xdr:row>
      <xdr:rowOff>210813</xdr:rowOff>
    </xdr:to>
    <xdr:sp macro="" textlink="">
      <xdr:nvSpPr>
        <xdr:cNvPr id="89" name="Text Box 128">
          <a:extLst>
            <a:ext uri="{FF2B5EF4-FFF2-40B4-BE49-F238E27FC236}">
              <a16:creationId xmlns:a16="http://schemas.microsoft.com/office/drawing/2014/main" id="{B2121648-2B8C-437E-AAC3-DF4EE8B2C75C}"/>
            </a:ext>
          </a:extLst>
        </xdr:cNvPr>
        <xdr:cNvSpPr txBox="1">
          <a:spLocks noChangeArrowheads="1"/>
        </xdr:cNvSpPr>
      </xdr:nvSpPr>
      <xdr:spPr bwMode="auto">
        <a:xfrm>
          <a:off x="14610905" y="76274612"/>
          <a:ext cx="1263939" cy="498151"/>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13</xdr:col>
      <xdr:colOff>163866</xdr:colOff>
      <xdr:row>486</xdr:row>
      <xdr:rowOff>245484</xdr:rowOff>
    </xdr:from>
    <xdr:to>
      <xdr:col>15</xdr:col>
      <xdr:colOff>140555</xdr:colOff>
      <xdr:row>489</xdr:row>
      <xdr:rowOff>134937</xdr:rowOff>
    </xdr:to>
    <xdr:sp macro="" textlink="">
      <xdr:nvSpPr>
        <xdr:cNvPr id="90" name="Text Box 128">
          <a:extLst>
            <a:ext uri="{FF2B5EF4-FFF2-40B4-BE49-F238E27FC236}">
              <a16:creationId xmlns:a16="http://schemas.microsoft.com/office/drawing/2014/main" id="{F4E04A15-7AFA-4296-ABE6-3EE09B537673}"/>
            </a:ext>
          </a:extLst>
        </xdr:cNvPr>
        <xdr:cNvSpPr txBox="1">
          <a:spLocks noChangeArrowheads="1"/>
        </xdr:cNvSpPr>
      </xdr:nvSpPr>
      <xdr:spPr bwMode="auto">
        <a:xfrm>
          <a:off x="8336316" y="80401534"/>
          <a:ext cx="1233989" cy="467303"/>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非常に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15</xdr:col>
      <xdr:colOff>172022</xdr:colOff>
      <xdr:row>486</xdr:row>
      <xdr:rowOff>254237</xdr:rowOff>
    </xdr:from>
    <xdr:to>
      <xdr:col>17</xdr:col>
      <xdr:colOff>142361</xdr:colOff>
      <xdr:row>489</xdr:row>
      <xdr:rowOff>137935</xdr:rowOff>
    </xdr:to>
    <xdr:sp macro="" textlink="">
      <xdr:nvSpPr>
        <xdr:cNvPr id="91" name="Text Box 128">
          <a:extLst>
            <a:ext uri="{FF2B5EF4-FFF2-40B4-BE49-F238E27FC236}">
              <a16:creationId xmlns:a16="http://schemas.microsoft.com/office/drawing/2014/main" id="{4BF3764F-C8D3-46A4-8061-9B1F5A88C3A0}"/>
            </a:ext>
          </a:extLst>
        </xdr:cNvPr>
        <xdr:cNvSpPr txBox="1">
          <a:spLocks noChangeArrowheads="1"/>
        </xdr:cNvSpPr>
      </xdr:nvSpPr>
      <xdr:spPr bwMode="auto">
        <a:xfrm>
          <a:off x="9601772" y="80403937"/>
          <a:ext cx="1227639" cy="46789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17</xdr:col>
      <xdr:colOff>159500</xdr:colOff>
      <xdr:row>486</xdr:row>
      <xdr:rowOff>254237</xdr:rowOff>
    </xdr:from>
    <xdr:to>
      <xdr:col>19</xdr:col>
      <xdr:colOff>129839</xdr:colOff>
      <xdr:row>489</xdr:row>
      <xdr:rowOff>137935</xdr:rowOff>
    </xdr:to>
    <xdr:sp macro="" textlink="">
      <xdr:nvSpPr>
        <xdr:cNvPr id="92" name="Text Box 128">
          <a:extLst>
            <a:ext uri="{FF2B5EF4-FFF2-40B4-BE49-F238E27FC236}">
              <a16:creationId xmlns:a16="http://schemas.microsoft.com/office/drawing/2014/main" id="{B85DD466-5A9E-48CA-A5F8-B327A220131A}"/>
            </a:ext>
          </a:extLst>
        </xdr:cNvPr>
        <xdr:cNvSpPr txBox="1">
          <a:spLocks noChangeArrowheads="1"/>
        </xdr:cNvSpPr>
      </xdr:nvSpPr>
      <xdr:spPr bwMode="auto">
        <a:xfrm>
          <a:off x="10846550" y="80403937"/>
          <a:ext cx="1227639" cy="46789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21</xdr:col>
      <xdr:colOff>141513</xdr:colOff>
      <xdr:row>486</xdr:row>
      <xdr:rowOff>252740</xdr:rowOff>
    </xdr:from>
    <xdr:to>
      <xdr:col>23</xdr:col>
      <xdr:colOff>115949</xdr:colOff>
      <xdr:row>489</xdr:row>
      <xdr:rowOff>147006</xdr:rowOff>
    </xdr:to>
    <xdr:sp macro="" textlink="">
      <xdr:nvSpPr>
        <xdr:cNvPr id="93" name="Text Box 128">
          <a:extLst>
            <a:ext uri="{FF2B5EF4-FFF2-40B4-BE49-F238E27FC236}">
              <a16:creationId xmlns:a16="http://schemas.microsoft.com/office/drawing/2014/main" id="{DF7B1566-E68E-4F8C-87C0-10D2E855A37D}"/>
            </a:ext>
          </a:extLst>
        </xdr:cNvPr>
        <xdr:cNvSpPr txBox="1">
          <a:spLocks noChangeArrowheads="1"/>
        </xdr:cNvSpPr>
      </xdr:nvSpPr>
      <xdr:spPr bwMode="auto">
        <a:xfrm>
          <a:off x="13343163" y="80402440"/>
          <a:ext cx="1231736" cy="47846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25</xdr:col>
      <xdr:colOff>149003</xdr:colOff>
      <xdr:row>486</xdr:row>
      <xdr:rowOff>254002</xdr:rowOff>
    </xdr:from>
    <xdr:to>
      <xdr:col>27</xdr:col>
      <xdr:colOff>177867</xdr:colOff>
      <xdr:row>489</xdr:row>
      <xdr:rowOff>139367</xdr:rowOff>
    </xdr:to>
    <xdr:sp macro="" textlink="">
      <xdr:nvSpPr>
        <xdr:cNvPr id="94" name="Text Box 128">
          <a:extLst>
            <a:ext uri="{FF2B5EF4-FFF2-40B4-BE49-F238E27FC236}">
              <a16:creationId xmlns:a16="http://schemas.microsoft.com/office/drawing/2014/main" id="{655A043B-7DFC-4805-AE4F-76071EBE16D5}"/>
            </a:ext>
          </a:extLst>
        </xdr:cNvPr>
        <xdr:cNvSpPr txBox="1">
          <a:spLocks noChangeArrowheads="1"/>
        </xdr:cNvSpPr>
      </xdr:nvSpPr>
      <xdr:spPr bwMode="auto">
        <a:xfrm>
          <a:off x="15865253" y="80403702"/>
          <a:ext cx="1286164" cy="46956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23</xdr:col>
      <xdr:colOff>128143</xdr:colOff>
      <xdr:row>486</xdr:row>
      <xdr:rowOff>254000</xdr:rowOff>
    </xdr:from>
    <xdr:to>
      <xdr:col>25</xdr:col>
      <xdr:colOff>134782</xdr:colOff>
      <xdr:row>489</xdr:row>
      <xdr:rowOff>139370</xdr:rowOff>
    </xdr:to>
    <xdr:sp macro="" textlink="">
      <xdr:nvSpPr>
        <xdr:cNvPr id="95" name="Text Box 128">
          <a:extLst>
            <a:ext uri="{FF2B5EF4-FFF2-40B4-BE49-F238E27FC236}">
              <a16:creationId xmlns:a16="http://schemas.microsoft.com/office/drawing/2014/main" id="{734F94C6-CF8F-4626-A897-47A242407FF0}"/>
            </a:ext>
          </a:extLst>
        </xdr:cNvPr>
        <xdr:cNvSpPr txBox="1">
          <a:spLocks noChangeArrowheads="1"/>
        </xdr:cNvSpPr>
      </xdr:nvSpPr>
      <xdr:spPr bwMode="auto">
        <a:xfrm>
          <a:off x="14587093" y="80403700"/>
          <a:ext cx="1263939" cy="46957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13</xdr:col>
      <xdr:colOff>163866</xdr:colOff>
      <xdr:row>498</xdr:row>
      <xdr:rowOff>212424</xdr:rowOff>
    </xdr:from>
    <xdr:to>
      <xdr:col>15</xdr:col>
      <xdr:colOff>140555</xdr:colOff>
      <xdr:row>501</xdr:row>
      <xdr:rowOff>119062</xdr:rowOff>
    </xdr:to>
    <xdr:sp macro="" textlink="">
      <xdr:nvSpPr>
        <xdr:cNvPr id="96" name="Text Box 128">
          <a:extLst>
            <a:ext uri="{FF2B5EF4-FFF2-40B4-BE49-F238E27FC236}">
              <a16:creationId xmlns:a16="http://schemas.microsoft.com/office/drawing/2014/main" id="{110817D2-14EE-4DAA-A42E-E595C80161FD}"/>
            </a:ext>
          </a:extLst>
        </xdr:cNvPr>
        <xdr:cNvSpPr txBox="1">
          <a:spLocks noChangeArrowheads="1"/>
        </xdr:cNvSpPr>
      </xdr:nvSpPr>
      <xdr:spPr bwMode="auto">
        <a:xfrm>
          <a:off x="8336316" y="82387774"/>
          <a:ext cx="1233989" cy="44638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非常に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15</xdr:col>
      <xdr:colOff>172022</xdr:colOff>
      <xdr:row>498</xdr:row>
      <xdr:rowOff>230425</xdr:rowOff>
    </xdr:from>
    <xdr:to>
      <xdr:col>17</xdr:col>
      <xdr:colOff>142361</xdr:colOff>
      <xdr:row>501</xdr:row>
      <xdr:rowOff>122059</xdr:rowOff>
    </xdr:to>
    <xdr:sp macro="" textlink="">
      <xdr:nvSpPr>
        <xdr:cNvPr id="97" name="Text Box 128">
          <a:extLst>
            <a:ext uri="{FF2B5EF4-FFF2-40B4-BE49-F238E27FC236}">
              <a16:creationId xmlns:a16="http://schemas.microsoft.com/office/drawing/2014/main" id="{66848696-EF90-4C77-9828-ED48AEE0A994}"/>
            </a:ext>
          </a:extLst>
        </xdr:cNvPr>
        <xdr:cNvSpPr txBox="1">
          <a:spLocks noChangeArrowheads="1"/>
        </xdr:cNvSpPr>
      </xdr:nvSpPr>
      <xdr:spPr bwMode="auto">
        <a:xfrm>
          <a:off x="9601772" y="82386725"/>
          <a:ext cx="1227639" cy="450434"/>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17</xdr:col>
      <xdr:colOff>159500</xdr:colOff>
      <xdr:row>498</xdr:row>
      <xdr:rowOff>230425</xdr:rowOff>
    </xdr:from>
    <xdr:to>
      <xdr:col>19</xdr:col>
      <xdr:colOff>129839</xdr:colOff>
      <xdr:row>501</xdr:row>
      <xdr:rowOff>122059</xdr:rowOff>
    </xdr:to>
    <xdr:sp macro="" textlink="">
      <xdr:nvSpPr>
        <xdr:cNvPr id="98" name="Text Box 128">
          <a:extLst>
            <a:ext uri="{FF2B5EF4-FFF2-40B4-BE49-F238E27FC236}">
              <a16:creationId xmlns:a16="http://schemas.microsoft.com/office/drawing/2014/main" id="{24ACFD16-5659-4A30-8027-4723E6DC9867}"/>
            </a:ext>
          </a:extLst>
        </xdr:cNvPr>
        <xdr:cNvSpPr txBox="1">
          <a:spLocks noChangeArrowheads="1"/>
        </xdr:cNvSpPr>
      </xdr:nvSpPr>
      <xdr:spPr bwMode="auto">
        <a:xfrm>
          <a:off x="10846550" y="82386725"/>
          <a:ext cx="1227639" cy="450434"/>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21</xdr:col>
      <xdr:colOff>157387</xdr:colOff>
      <xdr:row>498</xdr:row>
      <xdr:rowOff>220990</xdr:rowOff>
    </xdr:from>
    <xdr:to>
      <xdr:col>23</xdr:col>
      <xdr:colOff>131823</xdr:colOff>
      <xdr:row>501</xdr:row>
      <xdr:rowOff>123192</xdr:rowOff>
    </xdr:to>
    <xdr:sp macro="" textlink="">
      <xdr:nvSpPr>
        <xdr:cNvPr id="99" name="Text Box 128">
          <a:extLst>
            <a:ext uri="{FF2B5EF4-FFF2-40B4-BE49-F238E27FC236}">
              <a16:creationId xmlns:a16="http://schemas.microsoft.com/office/drawing/2014/main" id="{EB936260-4D9F-40DF-89FC-2A69C6A8E41D}"/>
            </a:ext>
          </a:extLst>
        </xdr:cNvPr>
        <xdr:cNvSpPr txBox="1">
          <a:spLocks noChangeArrowheads="1"/>
        </xdr:cNvSpPr>
      </xdr:nvSpPr>
      <xdr:spPr bwMode="auto">
        <a:xfrm>
          <a:off x="13359037" y="82383640"/>
          <a:ext cx="1231736" cy="45465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25</xdr:col>
      <xdr:colOff>141063</xdr:colOff>
      <xdr:row>498</xdr:row>
      <xdr:rowOff>222251</xdr:rowOff>
    </xdr:from>
    <xdr:to>
      <xdr:col>27</xdr:col>
      <xdr:colOff>169927</xdr:colOff>
      <xdr:row>501</xdr:row>
      <xdr:rowOff>115552</xdr:rowOff>
    </xdr:to>
    <xdr:sp macro="" textlink="">
      <xdr:nvSpPr>
        <xdr:cNvPr id="100" name="Text Box 128">
          <a:extLst>
            <a:ext uri="{FF2B5EF4-FFF2-40B4-BE49-F238E27FC236}">
              <a16:creationId xmlns:a16="http://schemas.microsoft.com/office/drawing/2014/main" id="{15C72514-FB8F-4279-8C8B-6099A4D8BE7A}"/>
            </a:ext>
          </a:extLst>
        </xdr:cNvPr>
        <xdr:cNvSpPr txBox="1">
          <a:spLocks noChangeArrowheads="1"/>
        </xdr:cNvSpPr>
      </xdr:nvSpPr>
      <xdr:spPr bwMode="auto">
        <a:xfrm>
          <a:off x="15857313" y="82384901"/>
          <a:ext cx="1286164" cy="445751"/>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23</xdr:col>
      <xdr:colOff>136079</xdr:colOff>
      <xdr:row>498</xdr:row>
      <xdr:rowOff>222250</xdr:rowOff>
    </xdr:from>
    <xdr:to>
      <xdr:col>25</xdr:col>
      <xdr:colOff>142718</xdr:colOff>
      <xdr:row>501</xdr:row>
      <xdr:rowOff>115556</xdr:rowOff>
    </xdr:to>
    <xdr:sp macro="" textlink="">
      <xdr:nvSpPr>
        <xdr:cNvPr id="101" name="Text Box 128">
          <a:extLst>
            <a:ext uri="{FF2B5EF4-FFF2-40B4-BE49-F238E27FC236}">
              <a16:creationId xmlns:a16="http://schemas.microsoft.com/office/drawing/2014/main" id="{2EFF4A85-5FB4-422F-B899-C6EA3E452920}"/>
            </a:ext>
          </a:extLst>
        </xdr:cNvPr>
        <xdr:cNvSpPr txBox="1">
          <a:spLocks noChangeArrowheads="1"/>
        </xdr:cNvSpPr>
      </xdr:nvSpPr>
      <xdr:spPr bwMode="auto">
        <a:xfrm>
          <a:off x="14595029" y="82384900"/>
          <a:ext cx="1263939" cy="44575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13</xdr:col>
      <xdr:colOff>163871</xdr:colOff>
      <xdr:row>511</xdr:row>
      <xdr:rowOff>230188</xdr:rowOff>
    </xdr:from>
    <xdr:to>
      <xdr:col>15</xdr:col>
      <xdr:colOff>140560</xdr:colOff>
      <xdr:row>514</xdr:row>
      <xdr:rowOff>103187</xdr:rowOff>
    </xdr:to>
    <xdr:sp macro="" textlink="">
      <xdr:nvSpPr>
        <xdr:cNvPr id="102" name="Text Box 128">
          <a:extLst>
            <a:ext uri="{FF2B5EF4-FFF2-40B4-BE49-F238E27FC236}">
              <a16:creationId xmlns:a16="http://schemas.microsoft.com/office/drawing/2014/main" id="{1E07D262-C1E5-4623-903D-5C20C8123FA2}"/>
            </a:ext>
          </a:extLst>
        </xdr:cNvPr>
        <xdr:cNvSpPr txBox="1">
          <a:spLocks noChangeArrowheads="1"/>
        </xdr:cNvSpPr>
      </xdr:nvSpPr>
      <xdr:spPr bwMode="auto">
        <a:xfrm>
          <a:off x="8336321" y="84532788"/>
          <a:ext cx="1233989" cy="43179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非常に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15</xdr:col>
      <xdr:colOff>172027</xdr:colOff>
      <xdr:row>511</xdr:row>
      <xdr:rowOff>240196</xdr:rowOff>
    </xdr:from>
    <xdr:to>
      <xdr:col>17</xdr:col>
      <xdr:colOff>142366</xdr:colOff>
      <xdr:row>514</xdr:row>
      <xdr:rowOff>98245</xdr:rowOff>
    </xdr:to>
    <xdr:sp macro="" textlink="">
      <xdr:nvSpPr>
        <xdr:cNvPr id="103" name="Text Box 128">
          <a:extLst>
            <a:ext uri="{FF2B5EF4-FFF2-40B4-BE49-F238E27FC236}">
              <a16:creationId xmlns:a16="http://schemas.microsoft.com/office/drawing/2014/main" id="{99050C1F-DFA2-462D-8261-7E9190217840}"/>
            </a:ext>
          </a:extLst>
        </xdr:cNvPr>
        <xdr:cNvSpPr txBox="1">
          <a:spLocks noChangeArrowheads="1"/>
        </xdr:cNvSpPr>
      </xdr:nvSpPr>
      <xdr:spPr bwMode="auto">
        <a:xfrm>
          <a:off x="9601777" y="84530096"/>
          <a:ext cx="1227639" cy="42954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17</xdr:col>
      <xdr:colOff>159505</xdr:colOff>
      <xdr:row>511</xdr:row>
      <xdr:rowOff>240196</xdr:rowOff>
    </xdr:from>
    <xdr:to>
      <xdr:col>19</xdr:col>
      <xdr:colOff>129844</xdr:colOff>
      <xdr:row>514</xdr:row>
      <xdr:rowOff>98245</xdr:rowOff>
    </xdr:to>
    <xdr:sp macro="" textlink="">
      <xdr:nvSpPr>
        <xdr:cNvPr id="104" name="Text Box 128">
          <a:extLst>
            <a:ext uri="{FF2B5EF4-FFF2-40B4-BE49-F238E27FC236}">
              <a16:creationId xmlns:a16="http://schemas.microsoft.com/office/drawing/2014/main" id="{9E598C43-ED64-4F39-AF21-F20E35682746}"/>
            </a:ext>
          </a:extLst>
        </xdr:cNvPr>
        <xdr:cNvSpPr txBox="1">
          <a:spLocks noChangeArrowheads="1"/>
        </xdr:cNvSpPr>
      </xdr:nvSpPr>
      <xdr:spPr bwMode="auto">
        <a:xfrm>
          <a:off x="10846555" y="84530096"/>
          <a:ext cx="1227639" cy="429549"/>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21</xdr:col>
      <xdr:colOff>157392</xdr:colOff>
      <xdr:row>511</xdr:row>
      <xdr:rowOff>222863</xdr:rowOff>
    </xdr:from>
    <xdr:to>
      <xdr:col>23</xdr:col>
      <xdr:colOff>131828</xdr:colOff>
      <xdr:row>514</xdr:row>
      <xdr:rowOff>91441</xdr:rowOff>
    </xdr:to>
    <xdr:sp macro="" textlink="">
      <xdr:nvSpPr>
        <xdr:cNvPr id="105" name="Text Box 128">
          <a:extLst>
            <a:ext uri="{FF2B5EF4-FFF2-40B4-BE49-F238E27FC236}">
              <a16:creationId xmlns:a16="http://schemas.microsoft.com/office/drawing/2014/main" id="{0AFFB835-CC4E-4803-A4A0-F93136170BF6}"/>
            </a:ext>
          </a:extLst>
        </xdr:cNvPr>
        <xdr:cNvSpPr txBox="1">
          <a:spLocks noChangeArrowheads="1"/>
        </xdr:cNvSpPr>
      </xdr:nvSpPr>
      <xdr:spPr bwMode="auto">
        <a:xfrm>
          <a:off x="13359042" y="84531813"/>
          <a:ext cx="1231736" cy="42102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25</xdr:col>
      <xdr:colOff>125192</xdr:colOff>
      <xdr:row>511</xdr:row>
      <xdr:rowOff>239967</xdr:rowOff>
    </xdr:from>
    <xdr:to>
      <xdr:col>27</xdr:col>
      <xdr:colOff>154056</xdr:colOff>
      <xdr:row>514</xdr:row>
      <xdr:rowOff>99677</xdr:rowOff>
    </xdr:to>
    <xdr:sp macro="" textlink="">
      <xdr:nvSpPr>
        <xdr:cNvPr id="106" name="Text Box 128">
          <a:extLst>
            <a:ext uri="{FF2B5EF4-FFF2-40B4-BE49-F238E27FC236}">
              <a16:creationId xmlns:a16="http://schemas.microsoft.com/office/drawing/2014/main" id="{901DF84E-DFE7-4745-ADAA-1456C42FDE43}"/>
            </a:ext>
          </a:extLst>
        </xdr:cNvPr>
        <xdr:cNvSpPr txBox="1">
          <a:spLocks noChangeArrowheads="1"/>
        </xdr:cNvSpPr>
      </xdr:nvSpPr>
      <xdr:spPr bwMode="auto">
        <a:xfrm>
          <a:off x="15841442" y="84529867"/>
          <a:ext cx="1286164" cy="43121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23</xdr:col>
      <xdr:colOff>136084</xdr:colOff>
      <xdr:row>511</xdr:row>
      <xdr:rowOff>232027</xdr:rowOff>
    </xdr:from>
    <xdr:to>
      <xdr:col>25</xdr:col>
      <xdr:colOff>142723</xdr:colOff>
      <xdr:row>514</xdr:row>
      <xdr:rowOff>91742</xdr:rowOff>
    </xdr:to>
    <xdr:sp macro="" textlink="">
      <xdr:nvSpPr>
        <xdr:cNvPr id="107" name="Text Box 128">
          <a:extLst>
            <a:ext uri="{FF2B5EF4-FFF2-40B4-BE49-F238E27FC236}">
              <a16:creationId xmlns:a16="http://schemas.microsoft.com/office/drawing/2014/main" id="{C1F47A57-5DEE-4C1F-B673-3C7C8A8EE1FA}"/>
            </a:ext>
          </a:extLst>
        </xdr:cNvPr>
        <xdr:cNvSpPr txBox="1">
          <a:spLocks noChangeArrowheads="1"/>
        </xdr:cNvSpPr>
      </xdr:nvSpPr>
      <xdr:spPr bwMode="auto">
        <a:xfrm>
          <a:off x="14595034" y="84528277"/>
          <a:ext cx="1263939" cy="42486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13</xdr:col>
      <xdr:colOff>155929</xdr:colOff>
      <xdr:row>527</xdr:row>
      <xdr:rowOff>0</xdr:rowOff>
    </xdr:from>
    <xdr:to>
      <xdr:col>15</xdr:col>
      <xdr:colOff>132618</xdr:colOff>
      <xdr:row>529</xdr:row>
      <xdr:rowOff>209101</xdr:rowOff>
    </xdr:to>
    <xdr:sp macro="" textlink="">
      <xdr:nvSpPr>
        <xdr:cNvPr id="108" name="Text Box 128">
          <a:extLst>
            <a:ext uri="{FF2B5EF4-FFF2-40B4-BE49-F238E27FC236}">
              <a16:creationId xmlns:a16="http://schemas.microsoft.com/office/drawing/2014/main" id="{3310A785-3247-4E3C-A45A-0557B3380D89}"/>
            </a:ext>
          </a:extLst>
        </xdr:cNvPr>
        <xdr:cNvSpPr txBox="1">
          <a:spLocks noChangeArrowheads="1"/>
        </xdr:cNvSpPr>
      </xdr:nvSpPr>
      <xdr:spPr bwMode="auto">
        <a:xfrm>
          <a:off x="8328379" y="87007700"/>
          <a:ext cx="1233989" cy="494851"/>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非常に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15</xdr:col>
      <xdr:colOff>164085</xdr:colOff>
      <xdr:row>526</xdr:row>
      <xdr:rowOff>212772</xdr:rowOff>
    </xdr:from>
    <xdr:to>
      <xdr:col>17</xdr:col>
      <xdr:colOff>134424</xdr:colOff>
      <xdr:row>530</xdr:row>
      <xdr:rowOff>3003</xdr:rowOff>
    </xdr:to>
    <xdr:sp macro="" textlink="">
      <xdr:nvSpPr>
        <xdr:cNvPr id="109" name="Text Box 128">
          <a:extLst>
            <a:ext uri="{FF2B5EF4-FFF2-40B4-BE49-F238E27FC236}">
              <a16:creationId xmlns:a16="http://schemas.microsoft.com/office/drawing/2014/main" id="{B4214D90-A17A-4A19-AD8B-1D32EA057E4F}"/>
            </a:ext>
          </a:extLst>
        </xdr:cNvPr>
        <xdr:cNvSpPr txBox="1">
          <a:spLocks noChangeArrowheads="1"/>
        </xdr:cNvSpPr>
      </xdr:nvSpPr>
      <xdr:spPr bwMode="auto">
        <a:xfrm>
          <a:off x="9593835" y="87004572"/>
          <a:ext cx="1227639" cy="501431"/>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17</xdr:col>
      <xdr:colOff>151563</xdr:colOff>
      <xdr:row>526</xdr:row>
      <xdr:rowOff>212772</xdr:rowOff>
    </xdr:from>
    <xdr:to>
      <xdr:col>19</xdr:col>
      <xdr:colOff>121902</xdr:colOff>
      <xdr:row>530</xdr:row>
      <xdr:rowOff>3003</xdr:rowOff>
    </xdr:to>
    <xdr:sp macro="" textlink="">
      <xdr:nvSpPr>
        <xdr:cNvPr id="110" name="Text Box 128">
          <a:extLst>
            <a:ext uri="{FF2B5EF4-FFF2-40B4-BE49-F238E27FC236}">
              <a16:creationId xmlns:a16="http://schemas.microsoft.com/office/drawing/2014/main" id="{1483B0E5-A32B-41AD-B528-CF146742015A}"/>
            </a:ext>
          </a:extLst>
        </xdr:cNvPr>
        <xdr:cNvSpPr txBox="1">
          <a:spLocks noChangeArrowheads="1"/>
        </xdr:cNvSpPr>
      </xdr:nvSpPr>
      <xdr:spPr bwMode="auto">
        <a:xfrm>
          <a:off x="10838613" y="87004572"/>
          <a:ext cx="1227639" cy="501431"/>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はまる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21</xdr:col>
      <xdr:colOff>157391</xdr:colOff>
      <xdr:row>526</xdr:row>
      <xdr:rowOff>179321</xdr:rowOff>
    </xdr:from>
    <xdr:to>
      <xdr:col>23</xdr:col>
      <xdr:colOff>131827</xdr:colOff>
      <xdr:row>529</xdr:row>
      <xdr:rowOff>194635</xdr:rowOff>
    </xdr:to>
    <xdr:sp macro="" textlink="">
      <xdr:nvSpPr>
        <xdr:cNvPr id="111" name="Text Box 128">
          <a:extLst>
            <a:ext uri="{FF2B5EF4-FFF2-40B4-BE49-F238E27FC236}">
              <a16:creationId xmlns:a16="http://schemas.microsoft.com/office/drawing/2014/main" id="{6E02B195-80CF-4920-B6B9-D31D96B1DE9D}"/>
            </a:ext>
          </a:extLst>
        </xdr:cNvPr>
        <xdr:cNvSpPr txBox="1">
          <a:spLocks noChangeArrowheads="1"/>
        </xdr:cNvSpPr>
      </xdr:nvSpPr>
      <xdr:spPr bwMode="auto">
        <a:xfrm>
          <a:off x="13359041" y="87009221"/>
          <a:ext cx="1231736" cy="491564"/>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25</xdr:col>
      <xdr:colOff>133129</xdr:colOff>
      <xdr:row>526</xdr:row>
      <xdr:rowOff>188691</xdr:rowOff>
    </xdr:from>
    <xdr:to>
      <xdr:col>27</xdr:col>
      <xdr:colOff>161993</xdr:colOff>
      <xdr:row>529</xdr:row>
      <xdr:rowOff>194933</xdr:rowOff>
    </xdr:to>
    <xdr:sp macro="" textlink="">
      <xdr:nvSpPr>
        <xdr:cNvPr id="112" name="Text Box 128">
          <a:extLst>
            <a:ext uri="{FF2B5EF4-FFF2-40B4-BE49-F238E27FC236}">
              <a16:creationId xmlns:a16="http://schemas.microsoft.com/office/drawing/2014/main" id="{68AD17CF-FCE1-4B7E-829A-F9418B38412E}"/>
            </a:ext>
          </a:extLst>
        </xdr:cNvPr>
        <xdr:cNvSpPr txBox="1">
          <a:spLocks noChangeArrowheads="1"/>
        </xdr:cNvSpPr>
      </xdr:nvSpPr>
      <xdr:spPr bwMode="auto">
        <a:xfrm>
          <a:off x="15849379" y="87005891"/>
          <a:ext cx="1286164" cy="49519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23</xdr:col>
      <xdr:colOff>136083</xdr:colOff>
      <xdr:row>526</xdr:row>
      <xdr:rowOff>188689</xdr:rowOff>
    </xdr:from>
    <xdr:to>
      <xdr:col>25</xdr:col>
      <xdr:colOff>142722</xdr:colOff>
      <xdr:row>529</xdr:row>
      <xdr:rowOff>194936</xdr:rowOff>
    </xdr:to>
    <xdr:sp macro="" textlink="">
      <xdr:nvSpPr>
        <xdr:cNvPr id="113" name="Text Box 128">
          <a:extLst>
            <a:ext uri="{FF2B5EF4-FFF2-40B4-BE49-F238E27FC236}">
              <a16:creationId xmlns:a16="http://schemas.microsoft.com/office/drawing/2014/main" id="{96A48CD8-4F64-4D9B-9C70-3DBA06873A0C}"/>
            </a:ext>
          </a:extLst>
        </xdr:cNvPr>
        <xdr:cNvSpPr txBox="1">
          <a:spLocks noChangeArrowheads="1"/>
        </xdr:cNvSpPr>
      </xdr:nvSpPr>
      <xdr:spPr bwMode="auto">
        <a:xfrm>
          <a:off x="14595033" y="87005889"/>
          <a:ext cx="1263939" cy="49519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当ては</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まらない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14</xdr:col>
      <xdr:colOff>163288</xdr:colOff>
      <xdr:row>542</xdr:row>
      <xdr:rowOff>0</xdr:rowOff>
    </xdr:from>
    <xdr:to>
      <xdr:col>16</xdr:col>
      <xdr:colOff>139977</xdr:colOff>
      <xdr:row>544</xdr:row>
      <xdr:rowOff>128891</xdr:rowOff>
    </xdr:to>
    <xdr:sp macro="" textlink="">
      <xdr:nvSpPr>
        <xdr:cNvPr id="114" name="Text Box 128">
          <a:extLst>
            <a:ext uri="{FF2B5EF4-FFF2-40B4-BE49-F238E27FC236}">
              <a16:creationId xmlns:a16="http://schemas.microsoft.com/office/drawing/2014/main" id="{E889FFC7-8029-40B6-91EC-FAFCB0D757A0}"/>
            </a:ext>
          </a:extLst>
        </xdr:cNvPr>
        <xdr:cNvSpPr txBox="1">
          <a:spLocks noChangeArrowheads="1"/>
        </xdr:cNvSpPr>
      </xdr:nvSpPr>
      <xdr:spPr bwMode="auto">
        <a:xfrm>
          <a:off x="8964388" y="89484200"/>
          <a:ext cx="1233989" cy="459091"/>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非常に</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16</xdr:col>
      <xdr:colOff>165100</xdr:colOff>
      <xdr:row>542</xdr:row>
      <xdr:rowOff>0</xdr:rowOff>
    </xdr:from>
    <xdr:to>
      <xdr:col>18</xdr:col>
      <xdr:colOff>141789</xdr:colOff>
      <xdr:row>544</xdr:row>
      <xdr:rowOff>140507</xdr:rowOff>
    </xdr:to>
    <xdr:sp macro="" textlink="">
      <xdr:nvSpPr>
        <xdr:cNvPr id="115" name="Text Box 128">
          <a:extLst>
            <a:ext uri="{FF2B5EF4-FFF2-40B4-BE49-F238E27FC236}">
              <a16:creationId xmlns:a16="http://schemas.microsoft.com/office/drawing/2014/main" id="{7DFD3EE5-CA72-4EEB-B8F3-275E4E59E2AB}"/>
            </a:ext>
          </a:extLst>
        </xdr:cNvPr>
        <xdr:cNvSpPr txBox="1">
          <a:spLocks noChangeArrowheads="1"/>
        </xdr:cNvSpPr>
      </xdr:nvSpPr>
      <xdr:spPr bwMode="auto">
        <a:xfrm>
          <a:off x="10223500" y="89484200"/>
          <a:ext cx="1233989" cy="47070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18</xdr:col>
      <xdr:colOff>177073</xdr:colOff>
      <xdr:row>542</xdr:row>
      <xdr:rowOff>0</xdr:rowOff>
    </xdr:from>
    <xdr:to>
      <xdr:col>20</xdr:col>
      <xdr:colOff>147412</xdr:colOff>
      <xdr:row>544</xdr:row>
      <xdr:rowOff>140507</xdr:rowOff>
    </xdr:to>
    <xdr:sp macro="" textlink="">
      <xdr:nvSpPr>
        <xdr:cNvPr id="116" name="Text Box 128">
          <a:extLst>
            <a:ext uri="{FF2B5EF4-FFF2-40B4-BE49-F238E27FC236}">
              <a16:creationId xmlns:a16="http://schemas.microsoft.com/office/drawing/2014/main" id="{E55D0E8C-D664-48FB-B5C3-EB982314F06D}"/>
            </a:ext>
          </a:extLst>
        </xdr:cNvPr>
        <xdr:cNvSpPr txBox="1">
          <a:spLocks noChangeArrowheads="1"/>
        </xdr:cNvSpPr>
      </xdr:nvSpPr>
      <xdr:spPr bwMode="auto">
        <a:xfrm>
          <a:off x="11492773" y="89484200"/>
          <a:ext cx="1227639" cy="470707"/>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やや</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いる</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22</xdr:col>
      <xdr:colOff>127995</xdr:colOff>
      <xdr:row>542</xdr:row>
      <xdr:rowOff>0</xdr:rowOff>
    </xdr:from>
    <xdr:to>
      <xdr:col>24</xdr:col>
      <xdr:colOff>140984</xdr:colOff>
      <xdr:row>544</xdr:row>
      <xdr:rowOff>141938</xdr:rowOff>
    </xdr:to>
    <xdr:sp macro="" textlink="">
      <xdr:nvSpPr>
        <xdr:cNvPr id="117" name="Text Box 128">
          <a:extLst>
            <a:ext uri="{FF2B5EF4-FFF2-40B4-BE49-F238E27FC236}">
              <a16:creationId xmlns:a16="http://schemas.microsoft.com/office/drawing/2014/main" id="{6F7EBE7F-8A3D-4132-87BC-9FE1BBC1B782}"/>
            </a:ext>
          </a:extLst>
        </xdr:cNvPr>
        <xdr:cNvSpPr txBox="1">
          <a:spLocks noChangeArrowheads="1"/>
        </xdr:cNvSpPr>
      </xdr:nvSpPr>
      <xdr:spPr bwMode="auto">
        <a:xfrm>
          <a:off x="13958295" y="89484200"/>
          <a:ext cx="1270289" cy="47213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24</xdr:col>
      <xdr:colOff>134347</xdr:colOff>
      <xdr:row>542</xdr:row>
      <xdr:rowOff>0</xdr:rowOff>
    </xdr:from>
    <xdr:to>
      <xdr:col>26</xdr:col>
      <xdr:colOff>140986</xdr:colOff>
      <xdr:row>544</xdr:row>
      <xdr:rowOff>141942</xdr:rowOff>
    </xdr:to>
    <xdr:sp macro="" textlink="">
      <xdr:nvSpPr>
        <xdr:cNvPr id="118" name="Text Box 128">
          <a:extLst>
            <a:ext uri="{FF2B5EF4-FFF2-40B4-BE49-F238E27FC236}">
              <a16:creationId xmlns:a16="http://schemas.microsoft.com/office/drawing/2014/main" id="{510B9431-B6CD-4C99-A661-900D8931CE7F}"/>
            </a:ext>
          </a:extLst>
        </xdr:cNvPr>
        <xdr:cNvSpPr txBox="1">
          <a:spLocks noChangeArrowheads="1"/>
        </xdr:cNvSpPr>
      </xdr:nvSpPr>
      <xdr:spPr bwMode="auto">
        <a:xfrm>
          <a:off x="15221947" y="89484200"/>
          <a:ext cx="1263939" cy="47214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まったく</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20</xdr:col>
      <xdr:colOff>161562</xdr:colOff>
      <xdr:row>542</xdr:row>
      <xdr:rowOff>0</xdr:rowOff>
    </xdr:from>
    <xdr:to>
      <xdr:col>22</xdr:col>
      <xdr:colOff>113773</xdr:colOff>
      <xdr:row>544</xdr:row>
      <xdr:rowOff>141942</xdr:rowOff>
    </xdr:to>
    <xdr:sp macro="" textlink="">
      <xdr:nvSpPr>
        <xdr:cNvPr id="119" name="Text Box 128">
          <a:extLst>
            <a:ext uri="{FF2B5EF4-FFF2-40B4-BE49-F238E27FC236}">
              <a16:creationId xmlns:a16="http://schemas.microsoft.com/office/drawing/2014/main" id="{B4D3CAB8-47CE-4BA5-959D-0C7ACDF4F613}"/>
            </a:ext>
          </a:extLst>
        </xdr:cNvPr>
        <xdr:cNvSpPr txBox="1">
          <a:spLocks noChangeArrowheads="1"/>
        </xdr:cNvSpPr>
      </xdr:nvSpPr>
      <xdr:spPr bwMode="auto">
        <a:xfrm>
          <a:off x="12734562" y="89484200"/>
          <a:ext cx="1209511" cy="47214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あまり</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重視して</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いない</a:t>
          </a:r>
          <a:endParaRPr lang="en-US" altLang="ja-JP" sz="800" b="0" i="0" u="none" strike="noStrike" baseline="0">
            <a:solidFill>
              <a:srgbClr val="000000"/>
            </a:solidFill>
            <a:latin typeface="HG丸ｺﾞｼｯｸM-PRO"/>
            <a:ea typeface="HG丸ｺﾞｼｯｸM-PRO"/>
          </a:endParaRPr>
        </a:p>
      </xdr:txBody>
    </xdr:sp>
    <xdr:clientData/>
  </xdr:twoCellAnchor>
  <xdr:oneCellAnchor>
    <xdr:from>
      <xdr:col>23</xdr:col>
      <xdr:colOff>79366</xdr:colOff>
      <xdr:row>524</xdr:row>
      <xdr:rowOff>214358</xdr:rowOff>
    </xdr:from>
    <xdr:ext cx="1184901" cy="165706"/>
    <xdr:sp macro="" textlink="">
      <xdr:nvSpPr>
        <xdr:cNvPr id="120" name="Text Box 284">
          <a:extLst>
            <a:ext uri="{FF2B5EF4-FFF2-40B4-BE49-F238E27FC236}">
              <a16:creationId xmlns:a16="http://schemas.microsoft.com/office/drawing/2014/main" id="{7442A56F-9D74-4E2D-BCF7-961CF2D0D9EC}"/>
            </a:ext>
          </a:extLst>
        </xdr:cNvPr>
        <xdr:cNvSpPr txBox="1">
          <a:spLocks noChangeArrowheads="1"/>
        </xdr:cNvSpPr>
      </xdr:nvSpPr>
      <xdr:spPr bwMode="auto">
        <a:xfrm>
          <a:off x="14538316" y="86675958"/>
          <a:ext cx="1184901" cy="165706"/>
        </a:xfrm>
        <a:prstGeom prst="rect">
          <a:avLst/>
        </a:prstGeom>
        <a:noFill/>
        <a:ln w="9525">
          <a:solidFill>
            <a:srgbClr val="969696"/>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次ページへ続きます</a:t>
          </a:r>
        </a:p>
      </xdr:txBody>
    </xdr:sp>
    <xdr:clientData/>
  </xdr:oneCellAnchor>
  <xdr:twoCellAnchor>
    <xdr:from>
      <xdr:col>19</xdr:col>
      <xdr:colOff>174625</xdr:colOff>
      <xdr:row>451</xdr:row>
      <xdr:rowOff>7938</xdr:rowOff>
    </xdr:from>
    <xdr:to>
      <xdr:col>21</xdr:col>
      <xdr:colOff>133185</xdr:colOff>
      <xdr:row>453</xdr:row>
      <xdr:rowOff>210511</xdr:rowOff>
    </xdr:to>
    <xdr:sp macro="" textlink="">
      <xdr:nvSpPr>
        <xdr:cNvPr id="121" name="Text Box 128">
          <a:extLst>
            <a:ext uri="{FF2B5EF4-FFF2-40B4-BE49-F238E27FC236}">
              <a16:creationId xmlns:a16="http://schemas.microsoft.com/office/drawing/2014/main" id="{AFA6ED3D-87B5-44AA-A0C0-8F01A69D6941}"/>
            </a:ext>
          </a:extLst>
        </xdr:cNvPr>
        <xdr:cNvSpPr txBox="1">
          <a:spLocks noChangeArrowheads="1"/>
        </xdr:cNvSpPr>
      </xdr:nvSpPr>
      <xdr:spPr bwMode="auto">
        <a:xfrm>
          <a:off x="12118975" y="74468038"/>
          <a:ext cx="1215860" cy="488323"/>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どちら</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とも</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言えない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19</xdr:col>
      <xdr:colOff>174618</xdr:colOff>
      <xdr:row>461</xdr:row>
      <xdr:rowOff>172800</xdr:rowOff>
    </xdr:from>
    <xdr:to>
      <xdr:col>21</xdr:col>
      <xdr:colOff>133178</xdr:colOff>
      <xdr:row>464</xdr:row>
      <xdr:rowOff>210506</xdr:rowOff>
    </xdr:to>
    <xdr:sp macro="" textlink="">
      <xdr:nvSpPr>
        <xdr:cNvPr id="122" name="Text Box 128">
          <a:extLst>
            <a:ext uri="{FF2B5EF4-FFF2-40B4-BE49-F238E27FC236}">
              <a16:creationId xmlns:a16="http://schemas.microsoft.com/office/drawing/2014/main" id="{5B1933E8-7717-4BCD-818D-9B2D60DD6BD0}"/>
            </a:ext>
          </a:extLst>
        </xdr:cNvPr>
        <xdr:cNvSpPr txBox="1">
          <a:spLocks noChangeArrowheads="1"/>
        </xdr:cNvSpPr>
      </xdr:nvSpPr>
      <xdr:spPr bwMode="auto">
        <a:xfrm>
          <a:off x="12118968" y="76277550"/>
          <a:ext cx="1215860" cy="49490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どちら</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とも</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言えない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19</xdr:col>
      <xdr:colOff>190494</xdr:colOff>
      <xdr:row>486</xdr:row>
      <xdr:rowOff>244805</xdr:rowOff>
    </xdr:from>
    <xdr:to>
      <xdr:col>21</xdr:col>
      <xdr:colOff>149054</xdr:colOff>
      <xdr:row>489</xdr:row>
      <xdr:rowOff>139071</xdr:rowOff>
    </xdr:to>
    <xdr:sp macro="" textlink="">
      <xdr:nvSpPr>
        <xdr:cNvPr id="123" name="Text Box 128">
          <a:extLst>
            <a:ext uri="{FF2B5EF4-FFF2-40B4-BE49-F238E27FC236}">
              <a16:creationId xmlns:a16="http://schemas.microsoft.com/office/drawing/2014/main" id="{29F06D97-7C6E-43D7-BAEC-090E84B6EC51}"/>
            </a:ext>
          </a:extLst>
        </xdr:cNvPr>
        <xdr:cNvSpPr txBox="1">
          <a:spLocks noChangeArrowheads="1"/>
        </xdr:cNvSpPr>
      </xdr:nvSpPr>
      <xdr:spPr bwMode="auto">
        <a:xfrm>
          <a:off x="12134844" y="80400855"/>
          <a:ext cx="1215860" cy="47211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どちら</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とも</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言えない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19</xdr:col>
      <xdr:colOff>182557</xdr:colOff>
      <xdr:row>498</xdr:row>
      <xdr:rowOff>213048</xdr:rowOff>
    </xdr:from>
    <xdr:to>
      <xdr:col>21</xdr:col>
      <xdr:colOff>141117</xdr:colOff>
      <xdr:row>501</xdr:row>
      <xdr:rowOff>115250</xdr:rowOff>
    </xdr:to>
    <xdr:sp macro="" textlink="">
      <xdr:nvSpPr>
        <xdr:cNvPr id="124" name="Text Box 128">
          <a:extLst>
            <a:ext uri="{FF2B5EF4-FFF2-40B4-BE49-F238E27FC236}">
              <a16:creationId xmlns:a16="http://schemas.microsoft.com/office/drawing/2014/main" id="{614F605E-9262-4682-965A-90918484F92B}"/>
            </a:ext>
          </a:extLst>
        </xdr:cNvPr>
        <xdr:cNvSpPr txBox="1">
          <a:spLocks noChangeArrowheads="1"/>
        </xdr:cNvSpPr>
      </xdr:nvSpPr>
      <xdr:spPr bwMode="auto">
        <a:xfrm>
          <a:off x="12126907" y="82382048"/>
          <a:ext cx="1215860" cy="44830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どちら</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とも</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言えない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19</xdr:col>
      <xdr:colOff>174621</xdr:colOff>
      <xdr:row>511</xdr:row>
      <xdr:rowOff>222858</xdr:rowOff>
    </xdr:from>
    <xdr:to>
      <xdr:col>21</xdr:col>
      <xdr:colOff>133181</xdr:colOff>
      <xdr:row>514</xdr:row>
      <xdr:rowOff>91436</xdr:rowOff>
    </xdr:to>
    <xdr:sp macro="" textlink="">
      <xdr:nvSpPr>
        <xdr:cNvPr id="125" name="Text Box 128">
          <a:extLst>
            <a:ext uri="{FF2B5EF4-FFF2-40B4-BE49-F238E27FC236}">
              <a16:creationId xmlns:a16="http://schemas.microsoft.com/office/drawing/2014/main" id="{56C922AC-B68E-436D-9A66-E0A7BE778F4D}"/>
            </a:ext>
          </a:extLst>
        </xdr:cNvPr>
        <xdr:cNvSpPr txBox="1">
          <a:spLocks noChangeArrowheads="1"/>
        </xdr:cNvSpPr>
      </xdr:nvSpPr>
      <xdr:spPr bwMode="auto">
        <a:xfrm>
          <a:off x="12118971" y="84531808"/>
          <a:ext cx="1215860" cy="421028"/>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どちら</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とも</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言えない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19</xdr:col>
      <xdr:colOff>182558</xdr:colOff>
      <xdr:row>526</xdr:row>
      <xdr:rowOff>195197</xdr:rowOff>
    </xdr:from>
    <xdr:to>
      <xdr:col>21</xdr:col>
      <xdr:colOff>141118</xdr:colOff>
      <xdr:row>529</xdr:row>
      <xdr:rowOff>210511</xdr:rowOff>
    </xdr:to>
    <xdr:sp macro="" textlink="">
      <xdr:nvSpPr>
        <xdr:cNvPr id="126" name="Text Box 128">
          <a:extLst>
            <a:ext uri="{FF2B5EF4-FFF2-40B4-BE49-F238E27FC236}">
              <a16:creationId xmlns:a16="http://schemas.microsoft.com/office/drawing/2014/main" id="{611D2370-F72A-4F42-9F94-64795AB460FA}"/>
            </a:ext>
          </a:extLst>
        </xdr:cNvPr>
        <xdr:cNvSpPr txBox="1">
          <a:spLocks noChangeArrowheads="1"/>
        </xdr:cNvSpPr>
      </xdr:nvSpPr>
      <xdr:spPr bwMode="auto">
        <a:xfrm>
          <a:off x="12126908" y="87006047"/>
          <a:ext cx="1215860" cy="497914"/>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HG丸ｺﾞｼｯｸM-PRO"/>
              <a:ea typeface="HG丸ｺﾞｼｯｸM-PRO"/>
            </a:rPr>
            <a:t>どちら</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とも</a:t>
          </a:r>
          <a:endParaRPr lang="en-US" altLang="ja-JP" sz="800" b="0" i="0" u="none" strike="noStrike" baseline="0">
            <a:solidFill>
              <a:srgbClr val="000000"/>
            </a:solidFill>
            <a:latin typeface="HG丸ｺﾞｼｯｸM-PRO"/>
            <a:ea typeface="HG丸ｺﾞｼｯｸM-PRO"/>
          </a:endParaRPr>
        </a:p>
        <a:p>
          <a:pPr algn="ctr" rtl="0">
            <a:defRPr sz="1000"/>
          </a:pPr>
          <a:r>
            <a:rPr lang="ja-JP" altLang="en-US" sz="800" b="0" i="0" u="none" strike="noStrike" baseline="0">
              <a:solidFill>
                <a:srgbClr val="000000"/>
              </a:solidFill>
              <a:latin typeface="HG丸ｺﾞｼｯｸM-PRO"/>
              <a:ea typeface="HG丸ｺﾞｼｯｸM-PRO"/>
            </a:rPr>
            <a:t>言えない</a:t>
          </a:r>
          <a:endParaRPr lang="en-US" altLang="ja-JP" sz="800" b="0" i="0" u="none" strike="noStrike" baseline="0">
            <a:solidFill>
              <a:srgbClr val="00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231465</xdr:colOff>
      <xdr:row>2</xdr:row>
      <xdr:rowOff>0</xdr:rowOff>
    </xdr:from>
    <xdr:to>
      <xdr:col>43</xdr:col>
      <xdr:colOff>231465</xdr:colOff>
      <xdr:row>2</xdr:row>
      <xdr:rowOff>2750</xdr:rowOff>
    </xdr:to>
    <xdr:cxnSp macro="">
      <xdr:nvCxnSpPr>
        <xdr:cNvPr id="11" name="直線コネクタ 10">
          <a:extLst>
            <a:ext uri="{FF2B5EF4-FFF2-40B4-BE49-F238E27FC236}">
              <a16:creationId xmlns:a16="http://schemas.microsoft.com/office/drawing/2014/main" id="{F9181A7C-B880-4ED8-9DB3-C422142CEAF6}"/>
            </a:ext>
          </a:extLst>
        </xdr:cNvPr>
        <xdr:cNvCxnSpPr/>
      </xdr:nvCxnSpPr>
      <xdr:spPr>
        <a:xfrm>
          <a:off x="12758745" y="128701800"/>
          <a:ext cx="0" cy="2750"/>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213107</xdr:colOff>
      <xdr:row>2</xdr:row>
      <xdr:rowOff>0</xdr:rowOff>
    </xdr:from>
    <xdr:to>
      <xdr:col>45</xdr:col>
      <xdr:colOff>213107</xdr:colOff>
      <xdr:row>2</xdr:row>
      <xdr:rowOff>2750</xdr:rowOff>
    </xdr:to>
    <xdr:cxnSp macro="">
      <xdr:nvCxnSpPr>
        <xdr:cNvPr id="12" name="直線コネクタ 11">
          <a:extLst>
            <a:ext uri="{FF2B5EF4-FFF2-40B4-BE49-F238E27FC236}">
              <a16:creationId xmlns:a16="http://schemas.microsoft.com/office/drawing/2014/main" id="{A34E76E9-B502-4830-B3F3-CDE8492FED67}"/>
            </a:ext>
          </a:extLst>
        </xdr:cNvPr>
        <xdr:cNvCxnSpPr/>
      </xdr:nvCxnSpPr>
      <xdr:spPr>
        <a:xfrm>
          <a:off x="13334747" y="128701800"/>
          <a:ext cx="0" cy="2750"/>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194748</xdr:colOff>
      <xdr:row>2</xdr:row>
      <xdr:rowOff>0</xdr:rowOff>
    </xdr:from>
    <xdr:to>
      <xdr:col>47</xdr:col>
      <xdr:colOff>194748</xdr:colOff>
      <xdr:row>2</xdr:row>
      <xdr:rowOff>2750</xdr:rowOff>
    </xdr:to>
    <xdr:cxnSp macro="">
      <xdr:nvCxnSpPr>
        <xdr:cNvPr id="13" name="直線コネクタ 12">
          <a:extLst>
            <a:ext uri="{FF2B5EF4-FFF2-40B4-BE49-F238E27FC236}">
              <a16:creationId xmlns:a16="http://schemas.microsoft.com/office/drawing/2014/main" id="{A5DFCCF5-5BAD-4C9B-9F8E-FA0B3899D2C3}"/>
            </a:ext>
          </a:extLst>
        </xdr:cNvPr>
        <xdr:cNvCxnSpPr/>
      </xdr:nvCxnSpPr>
      <xdr:spPr>
        <a:xfrm>
          <a:off x="13910748" y="128701800"/>
          <a:ext cx="0" cy="2750"/>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176391</xdr:colOff>
      <xdr:row>2</xdr:row>
      <xdr:rowOff>0</xdr:rowOff>
    </xdr:from>
    <xdr:to>
      <xdr:col>49</xdr:col>
      <xdr:colOff>176391</xdr:colOff>
      <xdr:row>2</xdr:row>
      <xdr:rowOff>2750</xdr:rowOff>
    </xdr:to>
    <xdr:cxnSp macro="">
      <xdr:nvCxnSpPr>
        <xdr:cNvPr id="14" name="直線コネクタ 13">
          <a:extLst>
            <a:ext uri="{FF2B5EF4-FFF2-40B4-BE49-F238E27FC236}">
              <a16:creationId xmlns:a16="http://schemas.microsoft.com/office/drawing/2014/main" id="{45BE4611-003C-416D-B943-BF346592DF7E}"/>
            </a:ext>
          </a:extLst>
        </xdr:cNvPr>
        <xdr:cNvCxnSpPr/>
      </xdr:nvCxnSpPr>
      <xdr:spPr>
        <a:xfrm>
          <a:off x="14486751" y="128701800"/>
          <a:ext cx="0" cy="2750"/>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158033</xdr:colOff>
      <xdr:row>2</xdr:row>
      <xdr:rowOff>0</xdr:rowOff>
    </xdr:from>
    <xdr:to>
      <xdr:col>51</xdr:col>
      <xdr:colOff>158033</xdr:colOff>
      <xdr:row>2</xdr:row>
      <xdr:rowOff>2750</xdr:rowOff>
    </xdr:to>
    <xdr:cxnSp macro="">
      <xdr:nvCxnSpPr>
        <xdr:cNvPr id="15" name="直線コネクタ 14">
          <a:extLst>
            <a:ext uri="{FF2B5EF4-FFF2-40B4-BE49-F238E27FC236}">
              <a16:creationId xmlns:a16="http://schemas.microsoft.com/office/drawing/2014/main" id="{5B89EFE4-EDA8-411E-9454-728EB4617384}"/>
            </a:ext>
          </a:extLst>
        </xdr:cNvPr>
        <xdr:cNvCxnSpPr/>
      </xdr:nvCxnSpPr>
      <xdr:spPr>
        <a:xfrm>
          <a:off x="15062753" y="128701800"/>
          <a:ext cx="0" cy="2750"/>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139675</xdr:colOff>
      <xdr:row>2</xdr:row>
      <xdr:rowOff>0</xdr:rowOff>
    </xdr:from>
    <xdr:to>
      <xdr:col>53</xdr:col>
      <xdr:colOff>139675</xdr:colOff>
      <xdr:row>2</xdr:row>
      <xdr:rowOff>2750</xdr:rowOff>
    </xdr:to>
    <xdr:cxnSp macro="">
      <xdr:nvCxnSpPr>
        <xdr:cNvPr id="16" name="直線コネクタ 15">
          <a:extLst>
            <a:ext uri="{FF2B5EF4-FFF2-40B4-BE49-F238E27FC236}">
              <a16:creationId xmlns:a16="http://schemas.microsoft.com/office/drawing/2014/main" id="{014960D0-23CE-44D5-84E4-325092717B24}"/>
            </a:ext>
          </a:extLst>
        </xdr:cNvPr>
        <xdr:cNvCxnSpPr/>
      </xdr:nvCxnSpPr>
      <xdr:spPr>
        <a:xfrm>
          <a:off x="15638755" y="128701800"/>
          <a:ext cx="0" cy="2750"/>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121317</xdr:colOff>
      <xdr:row>2</xdr:row>
      <xdr:rowOff>0</xdr:rowOff>
    </xdr:from>
    <xdr:to>
      <xdr:col>55</xdr:col>
      <xdr:colOff>121317</xdr:colOff>
      <xdr:row>2</xdr:row>
      <xdr:rowOff>2750</xdr:rowOff>
    </xdr:to>
    <xdr:cxnSp macro="">
      <xdr:nvCxnSpPr>
        <xdr:cNvPr id="17" name="直線コネクタ 16">
          <a:extLst>
            <a:ext uri="{FF2B5EF4-FFF2-40B4-BE49-F238E27FC236}">
              <a16:creationId xmlns:a16="http://schemas.microsoft.com/office/drawing/2014/main" id="{02C0B4B9-3802-4BA7-B807-BAB2A163E7DB}"/>
            </a:ext>
          </a:extLst>
        </xdr:cNvPr>
        <xdr:cNvCxnSpPr/>
      </xdr:nvCxnSpPr>
      <xdr:spPr>
        <a:xfrm>
          <a:off x="16214757" y="128701800"/>
          <a:ext cx="0" cy="2750"/>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ov@asurvey.jp" TargetMode="External"/><Relationship Id="rId1" Type="http://schemas.openxmlformats.org/officeDocument/2006/relationships/hyperlink" Target="https://asurvey.jp/a/do.php?id=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E2CEE-1AF1-4A34-ADD0-325916586082}">
  <dimension ref="A1:AD368"/>
  <sheetViews>
    <sheetView showGridLines="0" tabSelected="1" topLeftCell="A5" zoomScaleNormal="100" zoomScaleSheetLayoutView="100" workbookViewId="0">
      <selection activeCell="C32" sqref="C32:V32"/>
    </sheetView>
  </sheetViews>
  <sheetFormatPr defaultColWidth="9" defaultRowHeight="13.5" x14ac:dyDescent="0.15"/>
  <cols>
    <col min="1" max="1" width="6" style="110" customWidth="1"/>
    <col min="2" max="2" width="8.25" style="110" customWidth="1"/>
    <col min="3" max="26" width="4.125" style="110" customWidth="1"/>
    <col min="27" max="27" width="4.25" style="110" customWidth="1"/>
    <col min="28" max="29" width="3.625" style="110" customWidth="1"/>
    <col min="30" max="30" width="9" style="245"/>
    <col min="31" max="16384" width="9" style="110"/>
  </cols>
  <sheetData>
    <row r="1" spans="1:30" s="111" customFormat="1" ht="63.75" customHeight="1" x14ac:dyDescent="0.15">
      <c r="A1" s="219"/>
      <c r="B1" s="114"/>
      <c r="AA1" s="126"/>
      <c r="AB1" s="112"/>
      <c r="AC1" s="133"/>
      <c r="AD1" s="243"/>
    </row>
    <row r="2" spans="1:30" s="111" customFormat="1" ht="10.5" customHeight="1" x14ac:dyDescent="0.15">
      <c r="A2" s="115"/>
      <c r="B2" s="142"/>
      <c r="C2" s="143"/>
      <c r="D2" s="143"/>
      <c r="E2" s="143"/>
      <c r="F2" s="143"/>
      <c r="G2" s="143"/>
      <c r="H2" s="143"/>
      <c r="I2" s="143"/>
      <c r="J2" s="143"/>
      <c r="K2" s="143"/>
      <c r="L2" s="143"/>
      <c r="M2" s="143"/>
      <c r="N2" s="143"/>
      <c r="O2" s="143"/>
      <c r="P2" s="143"/>
      <c r="Q2" s="143"/>
      <c r="R2" s="143"/>
      <c r="S2" s="143"/>
      <c r="T2" s="143"/>
      <c r="U2" s="143"/>
      <c r="V2" s="143"/>
      <c r="W2" s="143"/>
      <c r="X2" s="143"/>
      <c r="Y2" s="143"/>
      <c r="Z2" s="143"/>
      <c r="AA2" s="144"/>
      <c r="AB2" s="112"/>
      <c r="AC2" s="133"/>
      <c r="AD2" s="243"/>
    </row>
    <row r="3" spans="1:30" s="111" customFormat="1" ht="24.75" customHeight="1" x14ac:dyDescent="0.15">
      <c r="A3" s="115"/>
      <c r="B3" s="286" t="s">
        <v>830</v>
      </c>
      <c r="C3" s="287"/>
      <c r="D3" s="287"/>
      <c r="E3" s="287"/>
      <c r="F3" s="287"/>
      <c r="G3" s="287"/>
      <c r="H3" s="287"/>
      <c r="I3" s="287"/>
      <c r="J3" s="287"/>
      <c r="K3" s="287"/>
      <c r="L3" s="287"/>
      <c r="M3" s="287"/>
      <c r="N3" s="287"/>
      <c r="O3" s="287"/>
      <c r="P3" s="287"/>
      <c r="Q3" s="287"/>
      <c r="R3" s="287"/>
      <c r="S3" s="287"/>
      <c r="T3" s="287"/>
      <c r="U3" s="287"/>
      <c r="V3" s="287"/>
      <c r="W3" s="287"/>
      <c r="X3" s="287"/>
      <c r="Y3" s="287"/>
      <c r="Z3" s="287"/>
      <c r="AA3" s="288"/>
      <c r="AB3" s="112"/>
      <c r="AC3" s="133"/>
      <c r="AD3" s="243"/>
    </row>
    <row r="4" spans="1:30" s="111" customFormat="1" ht="46.5" customHeight="1" x14ac:dyDescent="0.15">
      <c r="A4" s="115"/>
      <c r="B4" s="289" t="s">
        <v>831</v>
      </c>
      <c r="C4" s="290"/>
      <c r="D4" s="290"/>
      <c r="E4" s="290"/>
      <c r="F4" s="290"/>
      <c r="G4" s="290"/>
      <c r="H4" s="290"/>
      <c r="I4" s="290"/>
      <c r="J4" s="290"/>
      <c r="K4" s="290"/>
      <c r="L4" s="290"/>
      <c r="M4" s="290"/>
      <c r="N4" s="290"/>
      <c r="O4" s="290"/>
      <c r="P4" s="290"/>
      <c r="Q4" s="290"/>
      <c r="R4" s="290"/>
      <c r="S4" s="290"/>
      <c r="T4" s="290"/>
      <c r="U4" s="290"/>
      <c r="V4" s="290"/>
      <c r="W4" s="290"/>
      <c r="X4" s="290"/>
      <c r="Y4" s="290"/>
      <c r="Z4" s="290"/>
      <c r="AA4" s="291"/>
      <c r="AB4" s="112"/>
      <c r="AC4" s="133"/>
      <c r="AD4" s="243"/>
    </row>
    <row r="5" spans="1:30" s="111" customFormat="1" ht="27.6" customHeight="1" x14ac:dyDescent="0.15">
      <c r="A5" s="115"/>
      <c r="B5" s="145"/>
      <c r="C5" s="122"/>
      <c r="D5" s="122"/>
      <c r="E5" s="122"/>
      <c r="F5" s="122"/>
      <c r="G5" s="287" t="s">
        <v>754</v>
      </c>
      <c r="H5" s="287"/>
      <c r="I5" s="287"/>
      <c r="J5" s="287"/>
      <c r="K5" s="287"/>
      <c r="L5" s="287"/>
      <c r="M5" s="287"/>
      <c r="N5" s="287"/>
      <c r="O5" s="287"/>
      <c r="P5" s="287"/>
      <c r="Q5" s="287"/>
      <c r="R5" s="287"/>
      <c r="S5" s="287"/>
      <c r="T5" s="287"/>
      <c r="U5" s="287"/>
      <c r="V5" s="287"/>
      <c r="W5" s="122"/>
      <c r="X5" s="122"/>
      <c r="Y5" s="122"/>
      <c r="Z5" s="122"/>
      <c r="AA5" s="146"/>
      <c r="AB5" s="112"/>
      <c r="AC5" s="133"/>
      <c r="AD5" s="243"/>
    </row>
    <row r="6" spans="1:30" s="111" customFormat="1" ht="7.5" customHeight="1" x14ac:dyDescent="0.15">
      <c r="A6" s="115"/>
      <c r="B6" s="147"/>
      <c r="C6" s="148"/>
      <c r="D6" s="148"/>
      <c r="E6" s="148"/>
      <c r="F6" s="148"/>
      <c r="G6" s="148"/>
      <c r="H6" s="148"/>
      <c r="I6" s="148"/>
      <c r="J6" s="148"/>
      <c r="K6" s="148"/>
      <c r="L6" s="148"/>
      <c r="M6" s="148"/>
      <c r="N6" s="148"/>
      <c r="O6" s="148"/>
      <c r="P6" s="148"/>
      <c r="Q6" s="148"/>
      <c r="R6" s="148"/>
      <c r="S6" s="148"/>
      <c r="T6" s="148"/>
      <c r="U6" s="148"/>
      <c r="V6" s="148"/>
      <c r="W6" s="148"/>
      <c r="X6" s="148"/>
      <c r="Y6" s="148"/>
      <c r="Z6" s="148"/>
      <c r="AA6" s="149"/>
      <c r="AB6" s="112"/>
      <c r="AC6" s="133"/>
      <c r="AD6" s="243"/>
    </row>
    <row r="7" spans="1:30" s="111" customFormat="1" ht="9" customHeight="1" x14ac:dyDescent="0.15">
      <c r="A7" s="115"/>
      <c r="AB7" s="112"/>
      <c r="AC7" s="133"/>
      <c r="AD7" s="243"/>
    </row>
    <row r="8" spans="1:30" s="111" customFormat="1" ht="16.5" customHeight="1" x14ac:dyDescent="0.15">
      <c r="A8" s="115"/>
      <c r="AA8" s="113"/>
      <c r="AB8" s="112"/>
      <c r="AC8" s="133"/>
      <c r="AD8" s="243"/>
    </row>
    <row r="9" spans="1:30" s="111" customFormat="1" ht="19.5" customHeight="1" x14ac:dyDescent="0.15">
      <c r="A9" s="115"/>
      <c r="B9" s="292" t="s">
        <v>961</v>
      </c>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112"/>
      <c r="AC9" s="133"/>
      <c r="AD9" s="243"/>
    </row>
    <row r="10" spans="1:30" s="111" customFormat="1" ht="19.5" customHeight="1" x14ac:dyDescent="0.15">
      <c r="A10" s="115"/>
      <c r="B10" s="292"/>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112"/>
      <c r="AC10" s="133"/>
      <c r="AD10" s="243"/>
    </row>
    <row r="11" spans="1:30" s="111" customFormat="1" ht="19.5" customHeight="1" x14ac:dyDescent="0.15">
      <c r="A11" s="115"/>
      <c r="B11" s="292"/>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112"/>
      <c r="AC11" s="133"/>
      <c r="AD11" s="243"/>
    </row>
    <row r="12" spans="1:30" s="111" customFormat="1" ht="19.5" customHeight="1" x14ac:dyDescent="0.15">
      <c r="A12" s="115"/>
      <c r="B12" s="292"/>
      <c r="C12" s="293"/>
      <c r="D12" s="293"/>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112"/>
      <c r="AC12" s="133"/>
      <c r="AD12" s="243"/>
    </row>
    <row r="13" spans="1:30" s="111" customFormat="1" ht="19.5" customHeight="1" x14ac:dyDescent="0.15">
      <c r="A13" s="115"/>
      <c r="B13" s="292"/>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112"/>
      <c r="AC13" s="133"/>
      <c r="AD13" s="243"/>
    </row>
    <row r="14" spans="1:30" s="111" customFormat="1" ht="19.5" customHeight="1" x14ac:dyDescent="0.15">
      <c r="A14" s="115"/>
      <c r="B14" s="293"/>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112"/>
      <c r="AC14" s="133"/>
      <c r="AD14" s="243"/>
    </row>
    <row r="15" spans="1:30" s="111" customFormat="1" ht="19.5" customHeight="1" x14ac:dyDescent="0.15">
      <c r="A15" s="115"/>
      <c r="B15" s="293"/>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112"/>
      <c r="AC15" s="133"/>
      <c r="AD15" s="243"/>
    </row>
    <row r="16" spans="1:30" s="111" customFormat="1" ht="3" customHeight="1" x14ac:dyDescent="0.15">
      <c r="A16" s="115"/>
      <c r="B16" s="127"/>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13"/>
      <c r="AB16" s="112"/>
      <c r="AC16" s="133"/>
      <c r="AD16" s="243"/>
    </row>
    <row r="17" spans="1:30" s="111" customFormat="1" ht="3" customHeight="1" x14ac:dyDescent="0.15">
      <c r="A17" s="115"/>
      <c r="B17" s="127"/>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13"/>
      <c r="AB17" s="112"/>
      <c r="AC17" s="133"/>
      <c r="AD17" s="243"/>
    </row>
    <row r="18" spans="1:30" s="111" customFormat="1" ht="19.5" customHeight="1" x14ac:dyDescent="0.15">
      <c r="A18" s="115"/>
      <c r="B18" s="127"/>
      <c r="AA18" s="113"/>
      <c r="AB18" s="112"/>
      <c r="AC18" s="133"/>
      <c r="AD18" s="243"/>
    </row>
    <row r="19" spans="1:30" s="111" customFormat="1" ht="19.5" customHeight="1" x14ac:dyDescent="0.15">
      <c r="A19" s="294" t="s">
        <v>823</v>
      </c>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06"/>
      <c r="AC19" s="133"/>
      <c r="AD19" s="243"/>
    </row>
    <row r="20" spans="1:30" s="111" customFormat="1" ht="5.0999999999999996" customHeight="1" x14ac:dyDescent="0.15">
      <c r="A20" s="115"/>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112"/>
      <c r="AC20" s="133"/>
      <c r="AD20" s="243"/>
    </row>
    <row r="21" spans="1:30" s="111" customFormat="1" ht="15" customHeight="1" x14ac:dyDescent="0.15">
      <c r="A21" s="115"/>
      <c r="B21" s="138" t="s">
        <v>832</v>
      </c>
      <c r="C21" s="127"/>
      <c r="AA21" s="126"/>
      <c r="AB21" s="112"/>
      <c r="AC21" s="133"/>
      <c r="AD21" s="243"/>
    </row>
    <row r="22" spans="1:30" s="111" customFormat="1" ht="15" customHeight="1" x14ac:dyDescent="0.15">
      <c r="A22" s="115"/>
      <c r="B22" s="138" t="s">
        <v>833</v>
      </c>
      <c r="C22" s="127"/>
      <c r="AA22" s="126"/>
      <c r="AB22" s="112"/>
      <c r="AC22" s="133"/>
      <c r="AD22" s="243"/>
    </row>
    <row r="23" spans="1:30" s="111" customFormat="1" ht="12.75" customHeight="1" x14ac:dyDescent="0.15">
      <c r="A23" s="115"/>
      <c r="B23" s="138"/>
      <c r="C23" s="127"/>
      <c r="AA23" s="126"/>
      <c r="AB23" s="112"/>
      <c r="AC23" s="133"/>
      <c r="AD23" s="243"/>
    </row>
    <row r="24" spans="1:30" s="111" customFormat="1" ht="15" customHeight="1" x14ac:dyDescent="0.15">
      <c r="A24" s="115"/>
      <c r="B24" s="138" t="s">
        <v>8</v>
      </c>
      <c r="C24" s="127"/>
      <c r="AA24" s="126"/>
      <c r="AB24" s="112"/>
      <c r="AC24" s="133"/>
      <c r="AD24" s="243"/>
    </row>
    <row r="25" spans="1:30" s="111" customFormat="1" ht="15" customHeight="1" x14ac:dyDescent="0.15">
      <c r="A25" s="115"/>
      <c r="B25" s="138" t="s">
        <v>703</v>
      </c>
      <c r="C25" s="127"/>
      <c r="AA25" s="126"/>
      <c r="AB25" s="112"/>
      <c r="AC25" s="133"/>
      <c r="AD25" s="243"/>
    </row>
    <row r="26" spans="1:30" s="111" customFormat="1" ht="12.75" customHeight="1" x14ac:dyDescent="0.15">
      <c r="A26" s="115"/>
      <c r="B26" s="138"/>
      <c r="C26" s="127"/>
      <c r="AA26" s="126"/>
      <c r="AB26" s="112"/>
      <c r="AC26" s="133"/>
      <c r="AD26" s="243"/>
    </row>
    <row r="27" spans="1:30" s="111" customFormat="1" ht="15" customHeight="1" x14ac:dyDescent="0.15">
      <c r="A27" s="115"/>
      <c r="B27" s="138" t="s">
        <v>834</v>
      </c>
      <c r="C27" s="127"/>
      <c r="AA27" s="126"/>
      <c r="AB27" s="112"/>
      <c r="AC27" s="133"/>
      <c r="AD27" s="243"/>
    </row>
    <row r="28" spans="1:30" s="111" customFormat="1" ht="15" customHeight="1" x14ac:dyDescent="0.15">
      <c r="A28" s="115"/>
      <c r="B28" s="138" t="s">
        <v>835</v>
      </c>
      <c r="C28" s="127"/>
      <c r="AA28" s="126"/>
      <c r="AB28" s="112"/>
      <c r="AC28" s="133"/>
      <c r="AD28" s="243"/>
    </row>
    <row r="29" spans="1:30" s="111" customFormat="1" ht="12.75" customHeight="1" x14ac:dyDescent="0.15">
      <c r="A29" s="115"/>
      <c r="B29" s="138"/>
      <c r="C29" s="127"/>
      <c r="AA29" s="126"/>
      <c r="AB29" s="112"/>
      <c r="AC29" s="133"/>
      <c r="AD29" s="243"/>
    </row>
    <row r="30" spans="1:30" s="111" customFormat="1" ht="15" customHeight="1" x14ac:dyDescent="0.15">
      <c r="A30" s="115"/>
      <c r="B30" s="138" t="s">
        <v>955</v>
      </c>
      <c r="C30" s="127"/>
      <c r="AA30" s="126"/>
      <c r="AB30" s="112"/>
      <c r="AC30" s="133"/>
      <c r="AD30" s="243"/>
    </row>
    <row r="31" spans="1:30" s="111" customFormat="1" ht="9.4" customHeight="1" x14ac:dyDescent="0.15">
      <c r="A31" s="115"/>
      <c r="B31" s="138"/>
      <c r="C31" s="127"/>
      <c r="AA31" s="126"/>
      <c r="AB31" s="112"/>
      <c r="AC31" s="133"/>
      <c r="AD31" s="243"/>
    </row>
    <row r="32" spans="1:30" s="111" customFormat="1" ht="17.25" customHeight="1" x14ac:dyDescent="0.15">
      <c r="A32" s="115"/>
      <c r="B32" s="119"/>
      <c r="C32" s="348" t="s">
        <v>956</v>
      </c>
      <c r="D32" s="348"/>
      <c r="E32" s="348"/>
      <c r="F32" s="348"/>
      <c r="G32" s="348"/>
      <c r="H32" s="348"/>
      <c r="I32" s="348"/>
      <c r="J32" s="348"/>
      <c r="K32" s="348"/>
      <c r="L32" s="348"/>
      <c r="M32" s="348"/>
      <c r="N32" s="348"/>
      <c r="O32" s="348"/>
      <c r="P32" s="348"/>
      <c r="Q32" s="348"/>
      <c r="R32" s="348"/>
      <c r="S32" s="348"/>
      <c r="T32" s="348"/>
      <c r="U32" s="348"/>
      <c r="V32" s="348"/>
      <c r="W32" s="223"/>
      <c r="X32" s="223"/>
      <c r="Y32" s="223"/>
      <c r="AB32" s="112"/>
      <c r="AC32" s="133"/>
      <c r="AD32" s="243"/>
    </row>
    <row r="33" spans="1:30" s="111" customFormat="1" ht="17.25" customHeight="1" x14ac:dyDescent="0.15">
      <c r="A33" s="115"/>
      <c r="C33" s="224" t="s">
        <v>4589</v>
      </c>
      <c r="D33" s="223"/>
      <c r="E33" s="223"/>
      <c r="F33" s="223"/>
      <c r="G33" s="223"/>
      <c r="H33" s="223"/>
      <c r="I33" s="223"/>
      <c r="J33" s="223"/>
      <c r="K33" s="223"/>
      <c r="L33" s="223"/>
      <c r="M33" s="223"/>
      <c r="N33" s="223"/>
      <c r="O33" s="223"/>
      <c r="P33" s="223"/>
      <c r="Q33" s="223"/>
      <c r="R33" s="223"/>
      <c r="S33" s="223"/>
      <c r="T33" s="223"/>
      <c r="U33" s="223"/>
      <c r="V33" s="225"/>
      <c r="W33" s="223"/>
      <c r="X33" s="223"/>
      <c r="Y33" s="223"/>
      <c r="AB33" s="112"/>
      <c r="AC33" s="133"/>
      <c r="AD33" s="243"/>
    </row>
    <row r="34" spans="1:30" s="111" customFormat="1" ht="17.25" customHeight="1" x14ac:dyDescent="0.15">
      <c r="A34" s="115"/>
      <c r="C34" s="224" t="s">
        <v>4590</v>
      </c>
      <c r="D34" s="223"/>
      <c r="E34" s="223"/>
      <c r="F34" s="223"/>
      <c r="G34" s="223"/>
      <c r="H34" s="223"/>
      <c r="I34" s="223"/>
      <c r="J34" s="223"/>
      <c r="K34" s="223"/>
      <c r="L34" s="223"/>
      <c r="M34" s="223"/>
      <c r="N34" s="223"/>
      <c r="O34" s="223"/>
      <c r="P34" s="223"/>
      <c r="Q34" s="223"/>
      <c r="R34" s="223"/>
      <c r="S34" s="223"/>
      <c r="T34" s="223"/>
      <c r="U34" s="223"/>
      <c r="V34" s="225"/>
      <c r="W34" s="223"/>
      <c r="X34" s="223"/>
      <c r="Y34" s="223"/>
      <c r="AB34" s="112"/>
      <c r="AC34" s="133"/>
      <c r="AD34" s="243"/>
    </row>
    <row r="35" spans="1:30" s="111" customFormat="1" ht="17.25" customHeight="1" x14ac:dyDescent="0.15">
      <c r="A35" s="115"/>
      <c r="C35" s="224" t="s">
        <v>4591</v>
      </c>
      <c r="D35" s="223"/>
      <c r="E35" s="223"/>
      <c r="F35" s="223"/>
      <c r="G35" s="223"/>
      <c r="H35" s="223"/>
      <c r="I35" s="223"/>
      <c r="J35" s="223"/>
      <c r="K35" s="223"/>
      <c r="L35" s="223"/>
      <c r="M35" s="223"/>
      <c r="N35" s="223"/>
      <c r="O35" s="223"/>
      <c r="P35" s="223"/>
      <c r="Q35" s="223"/>
      <c r="R35" s="223"/>
      <c r="S35" s="223"/>
      <c r="T35" s="223"/>
      <c r="U35" s="223"/>
      <c r="V35" s="225"/>
      <c r="W35" s="223"/>
      <c r="X35" s="223"/>
      <c r="Y35" s="223"/>
      <c r="AB35" s="112"/>
      <c r="AC35" s="133"/>
      <c r="AD35" s="243"/>
    </row>
    <row r="36" spans="1:30" s="111" customFormat="1" ht="17.25" customHeight="1" x14ac:dyDescent="0.15">
      <c r="A36" s="115"/>
      <c r="C36" s="353" t="s">
        <v>959</v>
      </c>
      <c r="D36" s="353"/>
      <c r="E36" s="353"/>
      <c r="F36" s="353"/>
      <c r="G36" s="353"/>
      <c r="H36" s="353"/>
      <c r="I36" s="353"/>
      <c r="J36" s="353"/>
      <c r="K36" s="353"/>
      <c r="L36" s="353"/>
      <c r="M36" s="353"/>
      <c r="N36" s="353"/>
      <c r="O36" s="353"/>
      <c r="P36" s="353"/>
      <c r="Q36" s="353"/>
      <c r="R36" s="353"/>
      <c r="S36" s="353"/>
      <c r="T36" s="353"/>
      <c r="U36" s="353"/>
      <c r="V36" s="353"/>
      <c r="W36" s="223"/>
      <c r="X36" s="223"/>
      <c r="Y36" s="223"/>
      <c r="AB36" s="112"/>
      <c r="AC36" s="133"/>
      <c r="AD36" s="243"/>
    </row>
    <row r="37" spans="1:30" s="111" customFormat="1" ht="8.4499999999999993" customHeight="1" x14ac:dyDescent="0.15">
      <c r="A37" s="115"/>
      <c r="D37" s="127"/>
      <c r="H37" s="220"/>
      <c r="I37" s="220"/>
      <c r="J37" s="220"/>
      <c r="K37" s="220"/>
      <c r="L37" s="220"/>
      <c r="M37" s="220"/>
      <c r="N37" s="220"/>
      <c r="O37" s="220"/>
      <c r="P37" s="220"/>
      <c r="Q37" s="220"/>
      <c r="R37" s="220"/>
      <c r="S37" s="220"/>
      <c r="T37" s="220"/>
      <c r="U37" s="220"/>
      <c r="V37" s="220"/>
      <c r="W37" s="220"/>
      <c r="X37" s="220"/>
      <c r="Y37" s="220"/>
      <c r="Z37" s="220"/>
      <c r="AA37" s="220"/>
      <c r="AB37" s="112"/>
      <c r="AC37" s="133"/>
      <c r="AD37" s="243"/>
    </row>
    <row r="38" spans="1:30" s="111" customFormat="1" ht="17.25" customHeight="1" x14ac:dyDescent="0.15">
      <c r="A38" s="115"/>
      <c r="B38" s="138"/>
      <c r="C38" s="349" t="s">
        <v>960</v>
      </c>
      <c r="D38" s="349"/>
      <c r="E38" s="349"/>
      <c r="F38" s="349"/>
      <c r="G38" s="349"/>
      <c r="H38" s="349"/>
      <c r="I38" s="349"/>
      <c r="J38" s="349"/>
      <c r="K38" s="349"/>
      <c r="L38" s="349"/>
      <c r="M38" s="349"/>
      <c r="N38" s="349"/>
      <c r="O38" s="349"/>
      <c r="P38" s="349"/>
      <c r="Q38" s="349"/>
      <c r="R38" s="349"/>
      <c r="S38" s="349"/>
      <c r="T38" s="349"/>
      <c r="U38" s="349"/>
      <c r="V38" s="349"/>
      <c r="W38" s="349"/>
      <c r="X38" s="349"/>
      <c r="Y38" s="349"/>
      <c r="Z38" s="349"/>
      <c r="AA38" s="126"/>
      <c r="AB38" s="112"/>
      <c r="AC38" s="133"/>
      <c r="AD38" s="243"/>
    </row>
    <row r="39" spans="1:30" s="111" customFormat="1" ht="9.4" customHeight="1" x14ac:dyDescent="0.15">
      <c r="A39" s="115"/>
      <c r="B39" s="119"/>
      <c r="C39" s="138"/>
      <c r="D39" s="127"/>
      <c r="AB39" s="112"/>
      <c r="AC39" s="133"/>
      <c r="AD39" s="243"/>
    </row>
    <row r="40" spans="1:30" s="111" customFormat="1" ht="9.4" customHeight="1" x14ac:dyDescent="0.15">
      <c r="A40" s="115"/>
      <c r="B40" s="119"/>
      <c r="C40" s="138"/>
      <c r="D40" s="127"/>
      <c r="AB40" s="112"/>
      <c r="AC40" s="133"/>
      <c r="AD40" s="243"/>
    </row>
    <row r="41" spans="1:30" s="111" customFormat="1" x14ac:dyDescent="0.15">
      <c r="A41" s="115"/>
      <c r="B41" s="138" t="s">
        <v>810</v>
      </c>
      <c r="C41" s="138"/>
      <c r="D41" s="127"/>
      <c r="AB41" s="112"/>
      <c r="AC41" s="133"/>
      <c r="AD41" s="243"/>
    </row>
    <row r="42" spans="1:30" s="111" customFormat="1" ht="17.25" customHeight="1" x14ac:dyDescent="0.15">
      <c r="A42" s="115"/>
      <c r="B42" s="114"/>
      <c r="N42" s="134"/>
      <c r="AA42" s="119"/>
      <c r="AB42" s="112"/>
      <c r="AC42" s="133"/>
      <c r="AD42" s="243"/>
    </row>
    <row r="43" spans="1:30" s="111" customFormat="1" ht="17.25" customHeight="1" x14ac:dyDescent="0.15">
      <c r="A43" s="115"/>
      <c r="B43" s="114"/>
      <c r="N43" s="134"/>
      <c r="AA43" s="119"/>
      <c r="AB43" s="112"/>
      <c r="AC43" s="133"/>
      <c r="AD43" s="243"/>
    </row>
    <row r="44" spans="1:30" s="111" customFormat="1" ht="17.25" customHeight="1" x14ac:dyDescent="0.15">
      <c r="A44" s="115"/>
      <c r="B44" s="114"/>
      <c r="N44" s="134"/>
      <c r="AA44" s="119"/>
      <c r="AB44" s="112"/>
      <c r="AC44" s="133"/>
      <c r="AD44" s="243"/>
    </row>
    <row r="45" spans="1:30" s="111" customFormat="1" ht="17.25" customHeight="1" x14ac:dyDescent="0.15">
      <c r="A45" s="115"/>
      <c r="B45" s="114"/>
      <c r="N45" s="134"/>
      <c r="AA45" s="119"/>
      <c r="AB45" s="112"/>
      <c r="AC45" s="133"/>
      <c r="AD45" s="243"/>
    </row>
    <row r="46" spans="1:30" s="111" customFormat="1" ht="17.25" customHeight="1" x14ac:dyDescent="0.15">
      <c r="A46" s="115"/>
      <c r="B46" s="114"/>
      <c r="N46" s="134"/>
      <c r="AA46" s="119"/>
      <c r="AB46" s="112"/>
      <c r="AC46" s="133"/>
      <c r="AD46" s="243"/>
    </row>
    <row r="47" spans="1:30" s="111" customFormat="1" ht="17.25" customHeight="1" x14ac:dyDescent="0.15">
      <c r="A47" s="115"/>
      <c r="B47" s="114"/>
      <c r="N47" s="134"/>
      <c r="AA47" s="119"/>
      <c r="AB47" s="112"/>
      <c r="AC47" s="133"/>
      <c r="AD47" s="243"/>
    </row>
    <row r="48" spans="1:30" s="111" customFormat="1" ht="26.1" customHeight="1" thickBot="1" x14ac:dyDescent="0.2">
      <c r="A48" s="115"/>
      <c r="B48" s="114"/>
      <c r="AA48" s="126"/>
      <c r="AB48" s="112"/>
      <c r="AC48" s="133"/>
      <c r="AD48" s="243"/>
    </row>
    <row r="49" spans="1:30" s="111" customFormat="1" ht="33" customHeight="1" thickBot="1" x14ac:dyDescent="0.2">
      <c r="B49" s="307" t="s">
        <v>4602</v>
      </c>
      <c r="C49" s="308"/>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9"/>
      <c r="AB49" s="139"/>
      <c r="AC49" s="133"/>
      <c r="AD49" s="243"/>
    </row>
    <row r="50" spans="1:30" s="111" customFormat="1" ht="6.95" customHeight="1" x14ac:dyDescent="0.15">
      <c r="A50" s="115"/>
      <c r="B50" s="114"/>
      <c r="D50" s="127"/>
      <c r="AA50" s="126"/>
      <c r="AB50" s="112"/>
      <c r="AC50" s="133"/>
      <c r="AD50" s="243"/>
    </row>
    <row r="51" spans="1:30" s="111" customFormat="1" ht="19.899999999999999" customHeight="1" x14ac:dyDescent="0.15">
      <c r="A51" s="115"/>
      <c r="B51" s="114"/>
      <c r="D51" s="127"/>
      <c r="K51" s="127"/>
      <c r="N51" s="150" t="s">
        <v>307</v>
      </c>
      <c r="AA51" s="126"/>
      <c r="AB51" s="112"/>
      <c r="AC51" s="133"/>
      <c r="AD51" s="243"/>
    </row>
    <row r="52" spans="1:30" s="111" customFormat="1" ht="19.5" x14ac:dyDescent="0.15">
      <c r="A52" s="115"/>
      <c r="B52" s="114"/>
      <c r="D52" s="127"/>
      <c r="K52" s="127"/>
      <c r="N52" s="150" t="s">
        <v>839</v>
      </c>
      <c r="U52" s="111" ph="1"/>
      <c r="AA52" s="126"/>
      <c r="AB52" s="112"/>
      <c r="AC52" s="133"/>
      <c r="AD52" s="243"/>
    </row>
    <row r="53" spans="1:30" s="111" customFormat="1" ht="9.4" customHeight="1" x14ac:dyDescent="0.15">
      <c r="A53" s="115"/>
      <c r="B53" s="114"/>
      <c r="D53" s="127"/>
      <c r="K53" s="127"/>
      <c r="N53" s="150"/>
      <c r="AA53" s="126"/>
      <c r="AB53" s="112"/>
      <c r="AC53" s="133"/>
      <c r="AD53" s="243"/>
    </row>
    <row r="54" spans="1:30" s="111" customFormat="1" ht="17.25" customHeight="1" x14ac:dyDescent="0.15">
      <c r="A54" s="115"/>
      <c r="B54" s="114"/>
      <c r="D54" s="127"/>
      <c r="K54" s="127"/>
      <c r="N54" s="150" t="s">
        <v>178</v>
      </c>
      <c r="AA54" s="126"/>
      <c r="AB54" s="112"/>
      <c r="AC54" s="133"/>
      <c r="AD54" s="243"/>
    </row>
    <row r="55" spans="1:30" s="111" customFormat="1" ht="17.25" customHeight="1" x14ac:dyDescent="0.15">
      <c r="A55" s="115"/>
      <c r="B55" s="114"/>
      <c r="D55" s="127"/>
      <c r="K55" s="127"/>
      <c r="N55" s="150" t="s">
        <v>836</v>
      </c>
      <c r="AA55" s="126"/>
      <c r="AB55" s="112"/>
      <c r="AC55" s="133"/>
      <c r="AD55" s="243"/>
    </row>
    <row r="56" spans="1:30" s="111" customFormat="1" ht="17.25" customHeight="1" x14ac:dyDescent="0.15">
      <c r="A56" s="115"/>
      <c r="B56" s="114"/>
      <c r="D56" s="127"/>
      <c r="K56" s="127"/>
      <c r="N56" s="150"/>
      <c r="AA56" s="126"/>
      <c r="AB56" s="112"/>
      <c r="AC56" s="133"/>
      <c r="AD56" s="243"/>
    </row>
    <row r="57" spans="1:30" s="111" customFormat="1" ht="17.25" customHeight="1" x14ac:dyDescent="0.15">
      <c r="A57" s="115"/>
      <c r="B57" s="114"/>
      <c r="H57" s="127"/>
      <c r="I57" s="127"/>
      <c r="J57" s="127"/>
      <c r="K57" s="127"/>
      <c r="L57" s="110"/>
      <c r="M57" s="137"/>
      <c r="N57" s="137"/>
      <c r="O57" s="137"/>
      <c r="P57" s="137"/>
      <c r="Q57" s="137"/>
      <c r="R57" s="137"/>
      <c r="S57" s="137"/>
      <c r="T57" s="137"/>
      <c r="U57" s="110"/>
      <c r="V57" s="137"/>
      <c r="W57" s="137"/>
      <c r="X57" s="137"/>
      <c r="Y57" s="137"/>
      <c r="Z57" s="137"/>
      <c r="AA57" s="136"/>
      <c r="AB57" s="136"/>
      <c r="AC57" s="135"/>
      <c r="AD57" s="243"/>
    </row>
    <row r="58" spans="1:30" s="111" customFormat="1" ht="17.25" customHeight="1" thickBot="1" x14ac:dyDescent="0.2">
      <c r="A58" s="115"/>
      <c r="B58" s="114"/>
      <c r="N58" s="134"/>
      <c r="AA58" s="119"/>
      <c r="AB58" s="112"/>
      <c r="AC58" s="133"/>
      <c r="AD58" s="243"/>
    </row>
    <row r="59" spans="1:30" s="111" customFormat="1" ht="25.5" customHeight="1" thickBot="1" x14ac:dyDescent="0.2">
      <c r="A59" s="295" t="s">
        <v>837</v>
      </c>
      <c r="B59" s="296"/>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7"/>
      <c r="AC59" s="114"/>
      <c r="AD59" s="243"/>
    </row>
    <row r="60" spans="1:30" s="111" customFormat="1" ht="12" customHeight="1" x14ac:dyDescent="0.15">
      <c r="A60" s="116"/>
      <c r="B60" s="114"/>
      <c r="D60" s="127"/>
      <c r="AA60" s="126"/>
      <c r="AC60" s="114"/>
      <c r="AD60" s="243"/>
    </row>
    <row r="61" spans="1:30" s="111" customFormat="1" ht="17.25" customHeight="1" x14ac:dyDescent="0.15">
      <c r="A61" s="151" t="s">
        <v>122</v>
      </c>
      <c r="B61" s="111" t="s">
        <v>840</v>
      </c>
      <c r="AA61" s="119"/>
      <c r="AC61" s="114"/>
      <c r="AD61" s="243"/>
    </row>
    <row r="62" spans="1:30" s="111" customFormat="1" ht="7.5" customHeight="1" x14ac:dyDescent="0.15">
      <c r="A62" s="116"/>
      <c r="AA62" s="119"/>
      <c r="AC62" s="114"/>
      <c r="AD62" s="243"/>
    </row>
    <row r="63" spans="1:30" s="111" customFormat="1" ht="17.25" customHeight="1" x14ac:dyDescent="0.15">
      <c r="A63" s="116"/>
      <c r="B63" s="211" t="s">
        <v>755</v>
      </c>
      <c r="C63" s="121">
        <v>1</v>
      </c>
      <c r="D63" s="120" t="s">
        <v>841</v>
      </c>
      <c r="E63" s="129"/>
      <c r="K63" s="121">
        <v>4</v>
      </c>
      <c r="L63" s="120" t="s">
        <v>842</v>
      </c>
      <c r="M63" s="129"/>
      <c r="S63" s="121">
        <v>7</v>
      </c>
      <c r="T63" s="120" t="s">
        <v>843</v>
      </c>
      <c r="AA63" s="119"/>
      <c r="AC63" s="114"/>
      <c r="AD63" s="243"/>
    </row>
    <row r="64" spans="1:30" s="111" customFormat="1" ht="17.25" customHeight="1" x14ac:dyDescent="0.15">
      <c r="A64" s="116"/>
      <c r="B64" s="212"/>
      <c r="C64" s="121">
        <v>2</v>
      </c>
      <c r="D64" s="120" t="s">
        <v>844</v>
      </c>
      <c r="E64" s="129"/>
      <c r="K64" s="121">
        <v>5</v>
      </c>
      <c r="L64" s="120" t="s">
        <v>845</v>
      </c>
      <c r="M64" s="129"/>
      <c r="S64" s="121"/>
      <c r="T64" s="120"/>
      <c r="AA64" s="119"/>
      <c r="AC64" s="114"/>
      <c r="AD64" s="243"/>
    </row>
    <row r="65" spans="1:30" s="111" customFormat="1" ht="17.25" customHeight="1" x14ac:dyDescent="0.15">
      <c r="A65" s="116"/>
      <c r="C65" s="121">
        <v>3</v>
      </c>
      <c r="D65" s="120" t="s">
        <v>846</v>
      </c>
      <c r="E65" s="129"/>
      <c r="K65" s="121">
        <v>6</v>
      </c>
      <c r="L65" s="120" t="s">
        <v>847</v>
      </c>
      <c r="M65" s="129"/>
      <c r="AA65" s="119"/>
      <c r="AC65" s="114"/>
      <c r="AD65" s="243"/>
    </row>
    <row r="66" spans="1:30" s="111" customFormat="1" ht="9.75" customHeight="1" x14ac:dyDescent="0.15">
      <c r="A66" s="116"/>
      <c r="E66" s="129"/>
      <c r="F66" s="129"/>
      <c r="G66" s="129"/>
      <c r="J66" s="129"/>
      <c r="K66" s="129"/>
      <c r="Z66" s="119"/>
      <c r="AB66" s="114"/>
      <c r="AD66" s="243"/>
    </row>
    <row r="67" spans="1:30" s="111" customFormat="1" ht="17.25" customHeight="1" x14ac:dyDescent="0.15">
      <c r="A67" s="151" t="s">
        <v>704</v>
      </c>
      <c r="B67" s="111" t="s">
        <v>848</v>
      </c>
      <c r="AA67" s="119"/>
      <c r="AC67" s="114"/>
      <c r="AD67" s="243"/>
    </row>
    <row r="68" spans="1:30" s="111" customFormat="1" ht="7.5" customHeight="1" x14ac:dyDescent="0.15">
      <c r="A68" s="116"/>
      <c r="AA68" s="119"/>
      <c r="AC68" s="114"/>
      <c r="AD68" s="243"/>
    </row>
    <row r="69" spans="1:30" s="111" customFormat="1" ht="17.25" customHeight="1" x14ac:dyDescent="0.15">
      <c r="A69" s="116"/>
      <c r="B69" s="211" t="s">
        <v>755</v>
      </c>
      <c r="C69" s="121">
        <v>1</v>
      </c>
      <c r="D69" s="120" t="s">
        <v>849</v>
      </c>
      <c r="E69" s="120"/>
      <c r="K69" s="121">
        <v>4</v>
      </c>
      <c r="L69" s="120" t="s">
        <v>850</v>
      </c>
      <c r="M69" s="120"/>
      <c r="S69" s="121">
        <v>7</v>
      </c>
      <c r="T69" s="120" t="s">
        <v>851</v>
      </c>
      <c r="Y69" s="130"/>
      <c r="Z69" s="130"/>
      <c r="AA69" s="119"/>
      <c r="AC69" s="114"/>
      <c r="AD69" s="243"/>
    </row>
    <row r="70" spans="1:30" s="111" customFormat="1" ht="17.25" customHeight="1" x14ac:dyDescent="0.15">
      <c r="A70" s="116"/>
      <c r="B70" s="212"/>
      <c r="C70" s="121">
        <v>2</v>
      </c>
      <c r="D70" s="120" t="s">
        <v>852</v>
      </c>
      <c r="E70" s="120"/>
      <c r="K70" s="121">
        <v>5</v>
      </c>
      <c r="L70" s="120" t="s">
        <v>853</v>
      </c>
      <c r="M70" s="120"/>
      <c r="S70" s="121">
        <v>8</v>
      </c>
      <c r="T70" s="111" t="s">
        <v>854</v>
      </c>
      <c r="Y70" s="130"/>
      <c r="Z70" s="130"/>
      <c r="AA70" s="119"/>
      <c r="AC70" s="114"/>
      <c r="AD70" s="243"/>
    </row>
    <row r="71" spans="1:30" s="111" customFormat="1" ht="17.25" customHeight="1" x14ac:dyDescent="0.15">
      <c r="A71" s="116"/>
      <c r="C71" s="121">
        <v>3</v>
      </c>
      <c r="D71" s="120" t="s">
        <v>855</v>
      </c>
      <c r="E71" s="120"/>
      <c r="K71" s="121">
        <v>6</v>
      </c>
      <c r="L71" s="120" t="s">
        <v>856</v>
      </c>
      <c r="M71" s="120"/>
      <c r="S71" s="121">
        <v>9</v>
      </c>
      <c r="T71" s="111" t="s">
        <v>857</v>
      </c>
      <c r="Y71" s="130"/>
      <c r="Z71" s="130"/>
      <c r="AA71" s="119"/>
      <c r="AC71" s="114"/>
      <c r="AD71" s="243"/>
    </row>
    <row r="72" spans="1:30" s="111" customFormat="1" ht="10.5" customHeight="1" x14ac:dyDescent="0.15">
      <c r="A72" s="116"/>
      <c r="E72" s="129"/>
      <c r="F72" s="129"/>
      <c r="G72" s="129"/>
      <c r="J72" s="129"/>
      <c r="K72" s="129"/>
      <c r="Z72" s="119"/>
      <c r="AB72" s="114"/>
      <c r="AD72" s="243"/>
    </row>
    <row r="73" spans="1:30" s="111" customFormat="1" ht="17.25" customHeight="1" x14ac:dyDescent="0.15">
      <c r="A73" s="151" t="s">
        <v>124</v>
      </c>
      <c r="B73" s="111" t="s">
        <v>858</v>
      </c>
      <c r="AA73" s="119"/>
      <c r="AC73" s="114"/>
      <c r="AD73" s="243"/>
    </row>
    <row r="74" spans="1:30" s="111" customFormat="1" ht="7.5" customHeight="1" x14ac:dyDescent="0.15">
      <c r="A74" s="116"/>
      <c r="AA74" s="119"/>
      <c r="AC74" s="114"/>
      <c r="AD74" s="243"/>
    </row>
    <row r="75" spans="1:30" s="111" customFormat="1" ht="17.25" customHeight="1" x14ac:dyDescent="0.15">
      <c r="A75" s="116"/>
      <c r="B75" s="211" t="s">
        <v>755</v>
      </c>
      <c r="C75" s="121">
        <v>1</v>
      </c>
      <c r="D75" s="120" t="s">
        <v>859</v>
      </c>
      <c r="E75" s="120"/>
      <c r="K75" s="121">
        <v>4</v>
      </c>
      <c r="L75" s="120" t="s">
        <v>860</v>
      </c>
      <c r="M75" s="120"/>
      <c r="S75" s="121">
        <v>7</v>
      </c>
      <c r="T75" s="120" t="s">
        <v>861</v>
      </c>
      <c r="AA75" s="119"/>
      <c r="AC75" s="114"/>
      <c r="AD75" s="243"/>
    </row>
    <row r="76" spans="1:30" s="111" customFormat="1" ht="17.25" customHeight="1" x14ac:dyDescent="0.15">
      <c r="A76" s="116"/>
      <c r="B76" s="212"/>
      <c r="C76" s="121">
        <v>2</v>
      </c>
      <c r="D76" s="120" t="s">
        <v>862</v>
      </c>
      <c r="E76" s="120"/>
      <c r="K76" s="121">
        <v>5</v>
      </c>
      <c r="L76" s="120" t="s">
        <v>863</v>
      </c>
      <c r="M76" s="120"/>
      <c r="S76" s="121">
        <v>8</v>
      </c>
      <c r="T76" s="111" t="s">
        <v>864</v>
      </c>
      <c r="AA76" s="119"/>
      <c r="AC76" s="114"/>
      <c r="AD76" s="243"/>
    </row>
    <row r="77" spans="1:30" s="111" customFormat="1" ht="17.25" customHeight="1" x14ac:dyDescent="0.15">
      <c r="A77" s="116"/>
      <c r="C77" s="121">
        <v>3</v>
      </c>
      <c r="D77" s="120" t="s">
        <v>865</v>
      </c>
      <c r="E77" s="120"/>
      <c r="K77" s="121">
        <v>6</v>
      </c>
      <c r="L77" s="120" t="s">
        <v>866</v>
      </c>
      <c r="M77" s="120"/>
      <c r="S77" s="121"/>
      <c r="AA77" s="119"/>
      <c r="AC77" s="114"/>
      <c r="AD77" s="243"/>
    </row>
    <row r="78" spans="1:30" s="111" customFormat="1" ht="14.25" customHeight="1" x14ac:dyDescent="0.15">
      <c r="A78" s="116"/>
      <c r="E78" s="129"/>
      <c r="F78" s="129"/>
      <c r="G78" s="129"/>
      <c r="J78" s="129"/>
      <c r="K78" s="129"/>
      <c r="Z78" s="119"/>
      <c r="AB78" s="114"/>
      <c r="AD78" s="243"/>
    </row>
    <row r="79" spans="1:30" s="111" customFormat="1" ht="17.25" customHeight="1" x14ac:dyDescent="0.15">
      <c r="A79" s="151" t="s">
        <v>705</v>
      </c>
      <c r="B79" s="111" t="s">
        <v>867</v>
      </c>
      <c r="AA79" s="119"/>
      <c r="AC79" s="114"/>
      <c r="AD79" s="243"/>
    </row>
    <row r="80" spans="1:30" s="111" customFormat="1" ht="9.4" customHeight="1" x14ac:dyDescent="0.15">
      <c r="A80" s="116"/>
      <c r="AA80" s="119"/>
      <c r="AC80" s="114"/>
      <c r="AD80" s="243"/>
    </row>
    <row r="81" spans="1:30" s="111" customFormat="1" ht="17.25" customHeight="1" x14ac:dyDescent="0.15">
      <c r="A81" s="116"/>
      <c r="B81" s="211" t="s">
        <v>755</v>
      </c>
      <c r="C81" s="121">
        <v>1</v>
      </c>
      <c r="D81" s="111" t="s">
        <v>868</v>
      </c>
      <c r="K81" s="121">
        <v>2</v>
      </c>
      <c r="L81" s="111" t="s">
        <v>869</v>
      </c>
      <c r="S81" s="121">
        <v>3</v>
      </c>
      <c r="T81" s="120" t="s">
        <v>870</v>
      </c>
      <c r="AA81" s="119"/>
      <c r="AC81" s="114"/>
      <c r="AD81" s="243"/>
    </row>
    <row r="82" spans="1:30" s="111" customFormat="1" ht="25.15" customHeight="1" x14ac:dyDescent="0.15">
      <c r="A82" s="116"/>
      <c r="B82" s="212"/>
      <c r="E82" s="129"/>
      <c r="F82" s="129"/>
      <c r="G82" s="129"/>
      <c r="J82" s="129"/>
      <c r="K82" s="129"/>
      <c r="Z82" s="119"/>
      <c r="AB82" s="114"/>
      <c r="AD82" s="243"/>
    </row>
    <row r="83" spans="1:30" s="111" customFormat="1" ht="11.25" customHeight="1" x14ac:dyDescent="0.15">
      <c r="A83" s="116"/>
      <c r="E83" s="129"/>
      <c r="F83" s="129"/>
      <c r="G83" s="129"/>
      <c r="J83" s="129"/>
      <c r="K83" s="129"/>
      <c r="Z83" s="119"/>
      <c r="AB83" s="114"/>
      <c r="AD83" s="243"/>
    </row>
    <row r="84" spans="1:30" s="111" customFormat="1" ht="17.25" customHeight="1" x14ac:dyDescent="0.15">
      <c r="A84" s="151" t="s">
        <v>706</v>
      </c>
      <c r="B84" s="111" t="s">
        <v>4579</v>
      </c>
      <c r="AA84" s="119"/>
      <c r="AC84" s="114"/>
      <c r="AD84" s="243"/>
    </row>
    <row r="85" spans="1:30" s="111" customFormat="1" ht="12" x14ac:dyDescent="0.15">
      <c r="A85" s="116"/>
      <c r="K85" s="111" t="s">
        <v>4580</v>
      </c>
      <c r="AA85" s="119"/>
      <c r="AC85" s="114"/>
      <c r="AD85" s="243"/>
    </row>
    <row r="86" spans="1:30" s="111" customFormat="1" ht="12" x14ac:dyDescent="0.15">
      <c r="A86" s="116"/>
      <c r="K86" s="111" t="s">
        <v>4558</v>
      </c>
      <c r="AA86" s="119"/>
      <c r="AC86" s="114"/>
      <c r="AD86" s="243"/>
    </row>
    <row r="87" spans="1:30" s="111" customFormat="1" ht="30" customHeight="1" x14ac:dyDescent="0.15">
      <c r="A87" s="116"/>
      <c r="C87" s="121"/>
      <c r="D87" s="242"/>
      <c r="E87" s="242"/>
      <c r="F87" s="242"/>
      <c r="G87" s="242"/>
      <c r="H87" s="242"/>
      <c r="I87" s="242"/>
      <c r="K87" s="111" t="s">
        <v>4559</v>
      </c>
      <c r="L87" s="240" t="str">
        <f>IF(ISERROR(VLOOKUP(D87&amp;E87&amp;F87&amp;G87&amp;H87&amp;I87,市区町村コード!A:D,4,FALSE)),"",VLOOKUP(D87&amp;E87&amp;F87&amp;G87&amp;H87&amp;I87,市区町村コード!A:D,4,FALSE))</f>
        <v/>
      </c>
      <c r="R87" s="111" t="s">
        <v>4560</v>
      </c>
      <c r="T87" s="121"/>
      <c r="AC87" s="114"/>
      <c r="AD87" s="243"/>
    </row>
    <row r="88" spans="1:30" s="111" customFormat="1" ht="17.25" customHeight="1" x14ac:dyDescent="0.15">
      <c r="A88" s="116"/>
      <c r="D88" s="205" t="s">
        <v>4561</v>
      </c>
      <c r="E88" s="129"/>
      <c r="F88" s="129"/>
      <c r="G88" s="129"/>
      <c r="J88" s="129"/>
      <c r="K88" s="129"/>
      <c r="Z88" s="119"/>
      <c r="AB88" s="114"/>
      <c r="AD88" s="243"/>
    </row>
    <row r="89" spans="1:30" s="111" customFormat="1" ht="17.25" customHeight="1" x14ac:dyDescent="0.15">
      <c r="A89" s="116"/>
      <c r="D89" s="111" t="s">
        <v>4562</v>
      </c>
      <c r="E89" s="129"/>
      <c r="F89" s="129"/>
      <c r="G89" s="129"/>
      <c r="J89" s="129"/>
      <c r="K89" s="129"/>
      <c r="Z89" s="119"/>
      <c r="AB89" s="114"/>
      <c r="AD89" s="243"/>
    </row>
    <row r="90" spans="1:30" s="111" customFormat="1" ht="17.25" customHeight="1" x14ac:dyDescent="0.15">
      <c r="A90" s="116"/>
      <c r="E90" s="129"/>
      <c r="F90" s="129"/>
      <c r="G90" s="129"/>
      <c r="J90" s="129"/>
      <c r="K90" s="129"/>
      <c r="Z90" s="119"/>
      <c r="AB90" s="114"/>
      <c r="AD90" s="243"/>
    </row>
    <row r="91" spans="1:30" s="111" customFormat="1" ht="17.25" customHeight="1" x14ac:dyDescent="0.15">
      <c r="A91" s="151" t="s">
        <v>871</v>
      </c>
      <c r="B91" s="111" t="s">
        <v>872</v>
      </c>
      <c r="AA91" s="119"/>
      <c r="AC91" s="114"/>
      <c r="AD91" s="243"/>
    </row>
    <row r="92" spans="1:30" s="111" customFormat="1" ht="9.4" customHeight="1" x14ac:dyDescent="0.15">
      <c r="A92" s="116"/>
      <c r="AA92" s="119"/>
      <c r="AC92" s="114"/>
      <c r="AD92" s="243"/>
    </row>
    <row r="93" spans="1:30" s="111" customFormat="1" ht="17.25" customHeight="1" x14ac:dyDescent="0.15">
      <c r="A93" s="116"/>
      <c r="B93" s="211" t="s">
        <v>755</v>
      </c>
      <c r="C93" s="121">
        <v>1</v>
      </c>
      <c r="D93" s="120" t="s">
        <v>873</v>
      </c>
      <c r="E93" s="120"/>
      <c r="K93" s="121">
        <v>3</v>
      </c>
      <c r="L93" s="120" t="s">
        <v>874</v>
      </c>
      <c r="M93" s="120"/>
      <c r="S93" s="121">
        <v>5</v>
      </c>
      <c r="T93" s="120" t="s">
        <v>875</v>
      </c>
      <c r="AA93" s="119"/>
      <c r="AC93" s="114"/>
      <c r="AD93" s="243"/>
    </row>
    <row r="94" spans="1:30" s="111" customFormat="1" ht="20.25" customHeight="1" x14ac:dyDescent="0.15">
      <c r="A94" s="116"/>
      <c r="B94" s="212"/>
      <c r="C94" s="121">
        <v>2</v>
      </c>
      <c r="D94" s="120" t="s">
        <v>876</v>
      </c>
      <c r="E94" s="120"/>
      <c r="K94" s="121">
        <v>4</v>
      </c>
      <c r="L94" s="120" t="s">
        <v>877</v>
      </c>
      <c r="M94" s="120"/>
      <c r="S94" s="121"/>
      <c r="AA94" s="119"/>
      <c r="AC94" s="114"/>
      <c r="AD94" s="243"/>
    </row>
    <row r="95" spans="1:30" s="111" customFormat="1" ht="17.25" customHeight="1" x14ac:dyDescent="0.15">
      <c r="A95" s="116"/>
      <c r="C95" s="111" t="s">
        <v>878</v>
      </c>
      <c r="E95" s="129"/>
      <c r="F95" s="129"/>
      <c r="G95" s="129"/>
      <c r="J95" s="129"/>
      <c r="K95" s="129"/>
      <c r="Z95" s="119"/>
      <c r="AB95" s="114"/>
      <c r="AD95" s="243"/>
    </row>
    <row r="96" spans="1:30" s="111" customFormat="1" ht="5.25" customHeight="1" x14ac:dyDescent="0.15">
      <c r="A96" s="116"/>
      <c r="AA96" s="119"/>
      <c r="AC96" s="114"/>
      <c r="AD96" s="243"/>
    </row>
    <row r="97" spans="1:30" s="111" customFormat="1" ht="13.5" customHeight="1" thickBot="1" x14ac:dyDescent="0.2">
      <c r="A97" s="116"/>
      <c r="AA97" s="119"/>
      <c r="AC97" s="114"/>
      <c r="AD97" s="243"/>
    </row>
    <row r="98" spans="1:30" s="111" customFormat="1" ht="25.5" customHeight="1" thickBot="1" x14ac:dyDescent="0.2">
      <c r="A98" s="295" t="s">
        <v>976</v>
      </c>
      <c r="B98" s="296"/>
      <c r="C98" s="296"/>
      <c r="D98" s="296"/>
      <c r="E98" s="296"/>
      <c r="F98" s="296"/>
      <c r="G98" s="296"/>
      <c r="H98" s="296"/>
      <c r="I98" s="296"/>
      <c r="J98" s="296"/>
      <c r="K98" s="296"/>
      <c r="L98" s="296"/>
      <c r="M98" s="296"/>
      <c r="N98" s="296"/>
      <c r="O98" s="296"/>
      <c r="P98" s="296"/>
      <c r="Q98" s="296"/>
      <c r="R98" s="296"/>
      <c r="S98" s="296"/>
      <c r="T98" s="296"/>
      <c r="U98" s="296"/>
      <c r="V98" s="296"/>
      <c r="W98" s="296"/>
      <c r="X98" s="296"/>
      <c r="Y98" s="296"/>
      <c r="Z98" s="296"/>
      <c r="AA98" s="296"/>
      <c r="AB98" s="297"/>
      <c r="AD98" s="243"/>
    </row>
    <row r="99" spans="1:30" s="111" customFormat="1" ht="7.5" customHeight="1" x14ac:dyDescent="0.15">
      <c r="A99" s="123"/>
      <c r="B99" s="128"/>
      <c r="C99" s="203"/>
      <c r="D99" s="203"/>
      <c r="E99" s="203"/>
      <c r="F99" s="203"/>
      <c r="G99" s="203"/>
      <c r="H99" s="203"/>
      <c r="I99" s="203"/>
      <c r="J99" s="203"/>
      <c r="K99" s="203"/>
      <c r="L99" s="203"/>
      <c r="M99" s="203"/>
      <c r="O99" s="205"/>
      <c r="P99" s="205"/>
      <c r="Q99" s="205"/>
      <c r="R99" s="205"/>
      <c r="S99" s="205"/>
      <c r="T99" s="205"/>
      <c r="U99" s="205"/>
      <c r="V99" s="205"/>
      <c r="W99" s="205"/>
      <c r="X99" s="205"/>
      <c r="Y99" s="205"/>
      <c r="AD99" s="243"/>
    </row>
    <row r="100" spans="1:30" s="111" customFormat="1" ht="15.95" customHeight="1" x14ac:dyDescent="0.15">
      <c r="A100" s="160"/>
      <c r="B100" s="192"/>
      <c r="C100" s="192" t="s">
        <v>707</v>
      </c>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41"/>
      <c r="AB100" s="110"/>
      <c r="AC100" s="114"/>
      <c r="AD100" s="243"/>
    </row>
    <row r="101" spans="1:30" s="111" customFormat="1" ht="15.95" customHeight="1" x14ac:dyDescent="0.15">
      <c r="A101" s="160"/>
      <c r="B101" s="192"/>
      <c r="C101" s="192" t="s">
        <v>708</v>
      </c>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c r="Z101" s="193"/>
      <c r="AA101" s="141"/>
      <c r="AB101" s="110"/>
      <c r="AC101" s="114"/>
      <c r="AD101" s="243"/>
    </row>
    <row r="102" spans="1:30" s="111" customFormat="1" ht="15.95" customHeight="1" x14ac:dyDescent="0.15">
      <c r="A102" s="123"/>
      <c r="B102" s="192"/>
      <c r="C102" s="192" t="s">
        <v>838</v>
      </c>
      <c r="D102" s="194"/>
      <c r="E102" s="194"/>
      <c r="F102" s="194"/>
      <c r="G102" s="194"/>
      <c r="H102" s="194"/>
      <c r="I102" s="194"/>
      <c r="J102" s="194"/>
      <c r="K102" s="194"/>
      <c r="L102" s="194"/>
      <c r="M102" s="194"/>
      <c r="N102" s="195"/>
      <c r="O102" s="196"/>
      <c r="P102" s="196"/>
      <c r="Q102" s="196"/>
      <c r="R102" s="196"/>
      <c r="S102" s="196"/>
      <c r="T102" s="196"/>
      <c r="U102" s="196"/>
      <c r="V102" s="196"/>
      <c r="W102" s="196"/>
      <c r="X102" s="196"/>
      <c r="Y102" s="196"/>
      <c r="Z102" s="195"/>
      <c r="AD102" s="243"/>
    </row>
    <row r="103" spans="1:30" s="111" customFormat="1" ht="9.9499999999999993" customHeight="1" x14ac:dyDescent="0.15">
      <c r="A103" s="123"/>
      <c r="B103" s="128"/>
      <c r="C103" s="203"/>
      <c r="D103" s="203"/>
      <c r="E103" s="203"/>
      <c r="F103" s="203"/>
      <c r="G103" s="203"/>
      <c r="H103" s="203"/>
      <c r="I103" s="203"/>
      <c r="J103" s="203"/>
      <c r="K103" s="203"/>
      <c r="L103" s="203"/>
      <c r="M103" s="203"/>
      <c r="O103" s="205"/>
      <c r="P103" s="205"/>
      <c r="Q103" s="205"/>
      <c r="R103" s="205"/>
      <c r="S103" s="205"/>
      <c r="T103" s="205"/>
      <c r="U103" s="205"/>
      <c r="V103" s="205"/>
      <c r="W103" s="205"/>
      <c r="X103" s="205"/>
      <c r="Y103" s="205"/>
      <c r="AD103" s="243"/>
    </row>
    <row r="104" spans="1:30" s="111" customFormat="1" ht="18" customHeight="1" x14ac:dyDescent="0.15">
      <c r="A104" s="182" t="s">
        <v>935</v>
      </c>
      <c r="B104" s="163"/>
      <c r="C104" s="164"/>
      <c r="D104" s="164"/>
      <c r="E104" s="164"/>
      <c r="F104" s="164"/>
      <c r="G104" s="164"/>
      <c r="H104" s="164"/>
      <c r="I104" s="164"/>
      <c r="J104" s="164"/>
      <c r="K104" s="164"/>
      <c r="L104" s="164"/>
      <c r="M104" s="164"/>
      <c r="N104" s="131"/>
      <c r="O104" s="207"/>
      <c r="P104" s="207"/>
      <c r="Q104" s="207"/>
      <c r="R104" s="207"/>
      <c r="S104" s="207"/>
      <c r="T104" s="207"/>
      <c r="U104" s="207"/>
      <c r="V104" s="207"/>
      <c r="W104" s="207"/>
      <c r="X104" s="207"/>
      <c r="Y104" s="207"/>
      <c r="Z104" s="131"/>
      <c r="AA104" s="131"/>
      <c r="AB104" s="132"/>
      <c r="AD104" s="243"/>
    </row>
    <row r="105" spans="1:30" s="111" customFormat="1" ht="8.65" customHeight="1" x14ac:dyDescent="0.15">
      <c r="A105" s="123"/>
      <c r="B105" s="128"/>
      <c r="C105" s="203"/>
      <c r="D105" s="203"/>
      <c r="E105" s="203"/>
      <c r="F105" s="203"/>
      <c r="G105" s="203"/>
      <c r="H105" s="203"/>
      <c r="I105" s="203"/>
      <c r="J105" s="203"/>
      <c r="K105" s="203"/>
      <c r="L105" s="203"/>
      <c r="M105" s="203"/>
      <c r="O105" s="205"/>
      <c r="P105" s="205"/>
      <c r="Q105" s="205"/>
      <c r="R105" s="205"/>
      <c r="S105" s="205"/>
      <c r="T105" s="205"/>
      <c r="U105" s="205"/>
      <c r="V105" s="205"/>
      <c r="W105" s="205"/>
      <c r="X105" s="205"/>
      <c r="Y105" s="205"/>
      <c r="AD105" s="243"/>
    </row>
    <row r="106" spans="1:30" s="111" customFormat="1" ht="18" customHeight="1" x14ac:dyDescent="0.15">
      <c r="A106" s="159" t="s">
        <v>709</v>
      </c>
      <c r="B106" s="111" t="s">
        <v>4586</v>
      </c>
      <c r="AB106" s="114"/>
      <c r="AD106" s="243"/>
    </row>
    <row r="107" spans="1:30" s="111" customFormat="1" ht="18" customHeight="1" x14ac:dyDescent="0.15">
      <c r="A107" s="159"/>
      <c r="B107" s="211" t="s">
        <v>755</v>
      </c>
      <c r="AB107" s="114"/>
      <c r="AD107" s="243"/>
    </row>
    <row r="108" spans="1:30" s="111" customFormat="1" ht="18" customHeight="1" x14ac:dyDescent="0.15">
      <c r="A108" s="162"/>
      <c r="B108" s="212"/>
      <c r="C108" s="121">
        <v>1</v>
      </c>
      <c r="D108" s="154" t="s">
        <v>677</v>
      </c>
      <c r="E108" s="162"/>
      <c r="F108" s="162"/>
      <c r="G108" s="162"/>
      <c r="H108" s="162"/>
      <c r="I108" s="162"/>
      <c r="J108" s="162"/>
      <c r="K108" s="162"/>
      <c r="L108" s="162"/>
      <c r="M108" s="162"/>
      <c r="N108" s="162"/>
      <c r="O108" s="162"/>
      <c r="P108" s="162"/>
      <c r="Q108" s="162"/>
      <c r="R108" s="162"/>
      <c r="S108" s="162"/>
      <c r="T108" s="162"/>
      <c r="U108" s="162"/>
      <c r="V108" s="162"/>
      <c r="W108" s="162"/>
      <c r="X108" s="162"/>
      <c r="Y108" s="162"/>
      <c r="Z108" s="162"/>
      <c r="AA108" s="162"/>
      <c r="AB108" s="162"/>
      <c r="AD108" s="243"/>
    </row>
    <row r="109" spans="1:30" s="111" customFormat="1" ht="18" customHeight="1" x14ac:dyDescent="0.15">
      <c r="A109" s="162"/>
      <c r="B109" s="162"/>
      <c r="C109" s="121">
        <v>2</v>
      </c>
      <c r="D109" s="154" t="s">
        <v>678</v>
      </c>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D109" s="243"/>
    </row>
    <row r="110" spans="1:30" s="111" customFormat="1" ht="18" customHeight="1" x14ac:dyDescent="0.15">
      <c r="A110" s="162"/>
      <c r="B110" s="162"/>
      <c r="C110" s="121">
        <v>3</v>
      </c>
      <c r="D110" s="154" t="s">
        <v>679</v>
      </c>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D110" s="243"/>
    </row>
    <row r="111" spans="1:30" s="111" customFormat="1" ht="18" customHeight="1" x14ac:dyDescent="0.15">
      <c r="A111" s="162"/>
      <c r="B111" s="162"/>
      <c r="C111" s="121">
        <v>4</v>
      </c>
      <c r="D111" s="154" t="s">
        <v>732</v>
      </c>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D111" s="243"/>
    </row>
    <row r="112" spans="1:30" s="111" customFormat="1" ht="15.6" customHeight="1" x14ac:dyDescent="0.15">
      <c r="A112" s="162"/>
      <c r="B112" s="162"/>
      <c r="C112" s="121"/>
      <c r="D112" s="154"/>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62"/>
      <c r="AD112" s="243"/>
    </row>
    <row r="113" spans="1:30" s="111" customFormat="1" ht="18" customHeight="1" x14ac:dyDescent="0.15">
      <c r="A113" s="159" t="s">
        <v>710</v>
      </c>
      <c r="B113" s="111" t="s">
        <v>4587</v>
      </c>
      <c r="D113" s="154"/>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D113" s="243"/>
    </row>
    <row r="114" spans="1:30" s="111" customFormat="1" ht="18" customHeight="1" x14ac:dyDescent="0.15">
      <c r="A114" s="159"/>
      <c r="B114" s="211" t="s">
        <v>755</v>
      </c>
      <c r="D114" s="154"/>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D114" s="243"/>
    </row>
    <row r="115" spans="1:30" s="111" customFormat="1" ht="18" customHeight="1" x14ac:dyDescent="0.15">
      <c r="A115" s="162"/>
      <c r="B115" s="212"/>
      <c r="C115" s="121">
        <v>1</v>
      </c>
      <c r="D115" s="154" t="s">
        <v>699</v>
      </c>
      <c r="E115" s="162"/>
      <c r="F115" s="162"/>
      <c r="G115" s="162"/>
      <c r="H115" s="162"/>
      <c r="I115" s="162"/>
      <c r="J115" s="162"/>
      <c r="K115" s="162"/>
      <c r="L115" s="162"/>
      <c r="M115" s="162"/>
      <c r="N115" s="162"/>
      <c r="O115" s="162"/>
      <c r="P115" s="162"/>
      <c r="Q115" s="162"/>
      <c r="R115" s="162"/>
      <c r="S115" s="162"/>
      <c r="T115" s="162"/>
      <c r="U115" s="162"/>
      <c r="V115" s="162"/>
      <c r="W115" s="162"/>
      <c r="X115" s="162"/>
      <c r="Y115" s="162"/>
      <c r="Z115" s="162"/>
      <c r="AA115" s="162"/>
      <c r="AB115" s="162"/>
      <c r="AD115" s="243"/>
    </row>
    <row r="116" spans="1:30" s="111" customFormat="1" ht="18" customHeight="1" x14ac:dyDescent="0.15">
      <c r="A116" s="162"/>
      <c r="B116" s="162"/>
      <c r="C116" s="121">
        <v>2</v>
      </c>
      <c r="D116" s="154" t="s">
        <v>682</v>
      </c>
      <c r="E116" s="162"/>
      <c r="F116" s="162"/>
      <c r="G116" s="162"/>
      <c r="H116" s="162"/>
      <c r="I116" s="162"/>
      <c r="J116" s="162"/>
      <c r="K116" s="162"/>
      <c r="L116" s="162"/>
      <c r="M116" s="162"/>
      <c r="N116" s="162"/>
      <c r="O116" s="162"/>
      <c r="P116" s="162"/>
      <c r="Q116" s="162"/>
      <c r="R116" s="162"/>
      <c r="S116" s="162"/>
      <c r="T116" s="162"/>
      <c r="U116" s="162"/>
      <c r="V116" s="162"/>
      <c r="W116" s="162"/>
      <c r="X116" s="162"/>
      <c r="Y116" s="162"/>
      <c r="Z116" s="162"/>
      <c r="AA116" s="162"/>
      <c r="AB116" s="162"/>
      <c r="AD116" s="243"/>
    </row>
    <row r="117" spans="1:30" s="111" customFormat="1" ht="18" customHeight="1" x14ac:dyDescent="0.15">
      <c r="A117" s="162"/>
      <c r="B117" s="162"/>
      <c r="C117" s="121">
        <v>3</v>
      </c>
      <c r="D117" s="154" t="s">
        <v>680</v>
      </c>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D117" s="243"/>
    </row>
    <row r="118" spans="1:30" s="111" customFormat="1" ht="18" customHeight="1" x14ac:dyDescent="0.15">
      <c r="A118" s="162"/>
      <c r="B118" s="162"/>
      <c r="C118" s="121">
        <v>4</v>
      </c>
      <c r="D118" s="154" t="s">
        <v>681</v>
      </c>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D118" s="243"/>
    </row>
    <row r="119" spans="1:30" s="111" customFormat="1" ht="8.1" customHeight="1" x14ac:dyDescent="0.15">
      <c r="A119" s="162"/>
      <c r="B119" s="162"/>
      <c r="C119" s="121"/>
      <c r="D119" s="154"/>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D119" s="243"/>
    </row>
    <row r="120" spans="1:30" s="111" customFormat="1" ht="18" customHeight="1" x14ac:dyDescent="0.15">
      <c r="A120" s="159" t="s">
        <v>712</v>
      </c>
      <c r="B120" s="111" t="s">
        <v>4588</v>
      </c>
      <c r="D120" s="154"/>
      <c r="E120" s="162"/>
      <c r="F120" s="162"/>
      <c r="G120" s="162"/>
      <c r="H120" s="162"/>
      <c r="I120" s="162"/>
      <c r="J120" s="162"/>
      <c r="K120" s="162"/>
      <c r="L120" s="162"/>
      <c r="M120" s="162"/>
      <c r="N120" s="162"/>
      <c r="O120" s="162"/>
      <c r="P120" s="162"/>
      <c r="Q120" s="162"/>
      <c r="R120" s="162"/>
      <c r="S120" s="162"/>
      <c r="T120" s="162"/>
      <c r="U120" s="162"/>
      <c r="V120" s="162"/>
      <c r="W120" s="162"/>
      <c r="X120" s="162"/>
      <c r="Y120" s="162"/>
      <c r="Z120" s="162"/>
      <c r="AA120" s="162"/>
      <c r="AB120" s="162"/>
      <c r="AD120" s="243"/>
    </row>
    <row r="121" spans="1:30" s="111" customFormat="1" ht="18" customHeight="1" x14ac:dyDescent="0.15">
      <c r="A121" s="159"/>
      <c r="B121" s="211" t="s">
        <v>755</v>
      </c>
      <c r="D121" s="154"/>
      <c r="E121" s="162"/>
      <c r="F121" s="162"/>
      <c r="G121" s="162"/>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D121" s="243"/>
    </row>
    <row r="122" spans="1:30" s="111" customFormat="1" ht="18" customHeight="1" x14ac:dyDescent="0.15">
      <c r="A122" s="162"/>
      <c r="B122" s="212"/>
      <c r="C122" s="121">
        <v>1</v>
      </c>
      <c r="D122" s="154" t="s">
        <v>683</v>
      </c>
      <c r="E122" s="162"/>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D122" s="243"/>
    </row>
    <row r="123" spans="1:30" s="111" customFormat="1" ht="18" customHeight="1" x14ac:dyDescent="0.15">
      <c r="A123" s="162"/>
      <c r="B123" s="162"/>
      <c r="C123" s="121">
        <v>2</v>
      </c>
      <c r="D123" s="154" t="s">
        <v>684</v>
      </c>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D123" s="243"/>
    </row>
    <row r="124" spans="1:30" s="111" customFormat="1" ht="18" customHeight="1" x14ac:dyDescent="0.15">
      <c r="A124" s="162"/>
      <c r="B124" s="162"/>
      <c r="C124" s="121">
        <v>3</v>
      </c>
      <c r="D124" s="154" t="s">
        <v>685</v>
      </c>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D124" s="243"/>
    </row>
    <row r="125" spans="1:30" s="111" customFormat="1" ht="18" customHeight="1" x14ac:dyDescent="0.15">
      <c r="A125" s="162"/>
      <c r="B125" s="162"/>
      <c r="C125" s="121">
        <v>4</v>
      </c>
      <c r="D125" s="154" t="s">
        <v>700</v>
      </c>
      <c r="E125" s="162"/>
      <c r="F125" s="162"/>
      <c r="G125" s="162"/>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D125" s="243"/>
    </row>
    <row r="126" spans="1:30" s="111" customFormat="1" ht="18" customHeight="1" x14ac:dyDescent="0.15">
      <c r="A126" s="162"/>
      <c r="B126" s="162"/>
      <c r="C126" s="121"/>
      <c r="D126" s="154"/>
      <c r="E126" s="162"/>
      <c r="F126" s="162"/>
      <c r="G126" s="162"/>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D126" s="243"/>
    </row>
    <row r="127" spans="1:30" s="111" customFormat="1" ht="7.5" customHeight="1" x14ac:dyDescent="0.15">
      <c r="A127" s="162"/>
      <c r="B127" s="162"/>
      <c r="C127" s="121"/>
      <c r="D127" s="154"/>
      <c r="E127" s="162"/>
      <c r="F127" s="162"/>
      <c r="G127" s="162"/>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D127" s="243"/>
    </row>
    <row r="128" spans="1:30" s="111" customFormat="1" ht="18" customHeight="1" x14ac:dyDescent="0.15">
      <c r="A128" s="183" t="s">
        <v>711</v>
      </c>
      <c r="B128" s="184"/>
      <c r="C128" s="185"/>
      <c r="D128" s="185"/>
      <c r="E128" s="185"/>
      <c r="F128" s="185"/>
      <c r="G128" s="185"/>
      <c r="H128" s="185"/>
      <c r="I128" s="185"/>
      <c r="J128" s="185"/>
      <c r="K128" s="185"/>
      <c r="L128" s="185"/>
      <c r="M128" s="185"/>
      <c r="N128" s="152"/>
      <c r="O128" s="165"/>
      <c r="P128" s="165"/>
      <c r="Q128" s="165"/>
      <c r="R128" s="165"/>
      <c r="S128" s="165"/>
      <c r="T128" s="165"/>
      <c r="U128" s="165"/>
      <c r="V128" s="165"/>
      <c r="W128" s="165"/>
      <c r="X128" s="165"/>
      <c r="Y128" s="165"/>
      <c r="Z128" s="152"/>
      <c r="AA128" s="152"/>
      <c r="AB128" s="156"/>
      <c r="AD128" s="243"/>
    </row>
    <row r="129" spans="1:30" s="111" customFormat="1" ht="18" customHeight="1" x14ac:dyDescent="0.15">
      <c r="A129" s="186" t="s">
        <v>696</v>
      </c>
      <c r="B129" s="187"/>
      <c r="C129" s="188"/>
      <c r="D129" s="188"/>
      <c r="E129" s="188"/>
      <c r="F129" s="188"/>
      <c r="G129" s="188"/>
      <c r="H129" s="188"/>
      <c r="I129" s="188"/>
      <c r="J129" s="188"/>
      <c r="K129" s="188"/>
      <c r="L129" s="188"/>
      <c r="M129" s="188"/>
      <c r="N129" s="157"/>
      <c r="O129" s="166"/>
      <c r="P129" s="166"/>
      <c r="Q129" s="166"/>
      <c r="R129" s="166"/>
      <c r="S129" s="166"/>
      <c r="T129" s="166"/>
      <c r="U129" s="166"/>
      <c r="V129" s="166"/>
      <c r="W129" s="166"/>
      <c r="X129" s="166"/>
      <c r="Y129" s="166"/>
      <c r="Z129" s="157"/>
      <c r="AA129" s="157"/>
      <c r="AB129" s="158"/>
      <c r="AD129" s="243"/>
    </row>
    <row r="130" spans="1:30" s="111" customFormat="1" ht="8.65" customHeight="1" thickBot="1" x14ac:dyDescent="0.2">
      <c r="A130" s="123"/>
      <c r="B130" s="128"/>
      <c r="C130" s="203"/>
      <c r="D130" s="203"/>
      <c r="E130" s="203"/>
      <c r="F130" s="203"/>
      <c r="G130" s="203"/>
      <c r="H130" s="203"/>
      <c r="I130" s="203"/>
      <c r="J130" s="203"/>
      <c r="K130" s="203"/>
      <c r="L130" s="203"/>
      <c r="M130" s="203"/>
      <c r="O130" s="205"/>
      <c r="P130" s="205"/>
      <c r="Q130" s="205"/>
      <c r="R130" s="205"/>
      <c r="S130" s="205"/>
      <c r="T130" s="205"/>
      <c r="U130" s="205"/>
      <c r="V130" s="205"/>
      <c r="W130" s="205"/>
      <c r="X130" s="205"/>
      <c r="Y130" s="205"/>
      <c r="AD130" s="243"/>
    </row>
    <row r="131" spans="1:30" s="111" customFormat="1" ht="18" customHeight="1" x14ac:dyDescent="0.15">
      <c r="A131" s="159" t="s">
        <v>913</v>
      </c>
      <c r="B131" s="111" t="s">
        <v>824</v>
      </c>
      <c r="U131" s="246" t="s">
        <v>882</v>
      </c>
      <c r="V131" s="247"/>
      <c r="W131" s="247"/>
      <c r="X131" s="247"/>
      <c r="Y131" s="247"/>
      <c r="Z131" s="247"/>
      <c r="AA131" s="248"/>
      <c r="AB131" s="114"/>
      <c r="AD131" s="243"/>
    </row>
    <row r="132" spans="1:30" s="111" customFormat="1" ht="11.1" customHeight="1" x14ac:dyDescent="0.15">
      <c r="A132" s="116"/>
      <c r="B132" s="111" t="s">
        <v>731</v>
      </c>
      <c r="Q132" s="198"/>
      <c r="R132" s="197"/>
      <c r="S132" s="198"/>
      <c r="T132" s="197"/>
      <c r="U132" s="249"/>
      <c r="V132" s="250"/>
      <c r="W132" s="250"/>
      <c r="X132" s="250"/>
      <c r="Y132" s="250"/>
      <c r="Z132" s="250"/>
      <c r="AA132" s="251"/>
      <c r="AC132" s="114"/>
      <c r="AD132" s="243"/>
    </row>
    <row r="133" spans="1:30" s="111" customFormat="1" ht="15" customHeight="1" thickBot="1" x14ac:dyDescent="0.2">
      <c r="A133" s="116"/>
      <c r="Q133" s="198"/>
      <c r="R133" s="197"/>
      <c r="S133" s="198"/>
      <c r="T133" s="197"/>
      <c r="U133" s="252"/>
      <c r="V133" s="253"/>
      <c r="W133" s="253"/>
      <c r="X133" s="253"/>
      <c r="Y133" s="253"/>
      <c r="Z133" s="253"/>
      <c r="AA133" s="254"/>
      <c r="AC133" s="114"/>
      <c r="AD133" s="243"/>
    </row>
    <row r="134" spans="1:30" s="111" customFormat="1" ht="7.5" customHeight="1" x14ac:dyDescent="0.15">
      <c r="A134" s="162"/>
      <c r="B134" s="162"/>
      <c r="C134" s="121"/>
      <c r="D134" s="154"/>
      <c r="E134" s="162"/>
      <c r="F134" s="162"/>
      <c r="G134" s="162"/>
      <c r="H134" s="162"/>
      <c r="I134" s="162"/>
      <c r="J134" s="162"/>
      <c r="K134" s="162"/>
      <c r="L134" s="162"/>
      <c r="M134" s="162"/>
      <c r="N134" s="162"/>
      <c r="O134" s="162"/>
      <c r="P134" s="162"/>
      <c r="Q134" s="162"/>
      <c r="R134" s="162"/>
      <c r="S134" s="162"/>
      <c r="T134" s="162"/>
      <c r="U134" s="162"/>
      <c r="V134" s="162"/>
      <c r="W134" s="162"/>
      <c r="X134" s="162"/>
      <c r="Y134" s="162"/>
      <c r="Z134" s="162"/>
      <c r="AA134" s="162"/>
      <c r="AB134" s="162"/>
      <c r="AD134" s="243"/>
    </row>
    <row r="135" spans="1:30" s="111" customFormat="1" ht="21" customHeight="1" x14ac:dyDescent="0.15">
      <c r="A135" s="116"/>
      <c r="B135" s="270" t="s">
        <v>695</v>
      </c>
      <c r="C135" s="271"/>
      <c r="D135" s="271"/>
      <c r="E135" s="271"/>
      <c r="F135" s="271"/>
      <c r="G135" s="271"/>
      <c r="H135" s="271"/>
      <c r="I135" s="271"/>
      <c r="J135" s="271"/>
      <c r="K135" s="272"/>
      <c r="L135" s="161"/>
      <c r="M135" s="161"/>
      <c r="O135" s="205"/>
      <c r="Z135" s="273"/>
      <c r="AA135" s="273"/>
      <c r="AB135" s="114"/>
      <c r="AC135" s="205"/>
      <c r="AD135" s="243"/>
    </row>
    <row r="136" spans="1:30" s="111" customFormat="1" ht="91.5" customHeight="1" x14ac:dyDescent="0.15">
      <c r="A136" s="116"/>
      <c r="B136" s="303" t="s">
        <v>827</v>
      </c>
      <c r="C136" s="303"/>
      <c r="D136" s="303"/>
      <c r="E136" s="303"/>
      <c r="F136" s="303"/>
      <c r="G136" s="303"/>
      <c r="H136" s="303"/>
      <c r="I136" s="303"/>
      <c r="J136" s="303"/>
      <c r="K136" s="303"/>
      <c r="L136" s="303"/>
      <c r="M136" s="303"/>
      <c r="N136" s="303"/>
      <c r="X136" s="305" t="s">
        <v>816</v>
      </c>
      <c r="Y136" s="306"/>
      <c r="Z136" s="306"/>
      <c r="AA136" s="306"/>
      <c r="AC136" s="208"/>
      <c r="AD136" s="243"/>
    </row>
    <row r="137" spans="1:30" s="111" customFormat="1" ht="6" customHeight="1" x14ac:dyDescent="0.15">
      <c r="A137" s="162"/>
      <c r="B137" s="162"/>
      <c r="C137" s="121"/>
      <c r="D137" s="154"/>
      <c r="E137" s="162"/>
      <c r="F137" s="162"/>
      <c r="G137" s="162"/>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D137" s="243"/>
    </row>
    <row r="138" spans="1:30" s="111" customFormat="1" ht="15.75" x14ac:dyDescent="0.15">
      <c r="A138" s="116"/>
      <c r="B138" s="213"/>
      <c r="C138" s="213"/>
      <c r="D138" s="213"/>
      <c r="E138" s="213"/>
      <c r="F138" s="213"/>
      <c r="G138" s="213"/>
      <c r="H138" s="213"/>
      <c r="I138" s="213"/>
      <c r="J138" s="213"/>
      <c r="K138" s="213"/>
      <c r="P138" s="208"/>
      <c r="Q138" s="208"/>
      <c r="R138" s="208"/>
      <c r="S138" s="279" t="s">
        <v>755</v>
      </c>
      <c r="T138" s="280"/>
      <c r="U138" s="280"/>
      <c r="V138" s="281"/>
      <c r="W138" s="208"/>
      <c r="X138" s="310" t="s">
        <v>817</v>
      </c>
      <c r="Y138" s="310"/>
      <c r="Z138" s="310"/>
      <c r="AA138" s="310"/>
      <c r="AC138" s="114"/>
      <c r="AD138" s="243"/>
    </row>
    <row r="139" spans="1:30" s="111" customFormat="1" ht="30" customHeight="1" x14ac:dyDescent="0.15">
      <c r="A139" s="116"/>
      <c r="B139" s="214" t="s">
        <v>184</v>
      </c>
      <c r="C139" s="215" t="s">
        <v>686</v>
      </c>
      <c r="D139" s="216"/>
      <c r="E139" s="216"/>
      <c r="F139" s="216"/>
      <c r="G139" s="216"/>
      <c r="H139" s="216"/>
      <c r="I139" s="216"/>
      <c r="J139" s="216"/>
      <c r="K139" s="216"/>
      <c r="L139" s="216"/>
      <c r="M139" s="216"/>
      <c r="N139" s="215"/>
      <c r="O139" s="214"/>
      <c r="P139" s="214"/>
      <c r="Q139" s="214"/>
      <c r="R139" s="214"/>
      <c r="S139" s="260"/>
      <c r="T139" s="261"/>
      <c r="U139" s="261"/>
      <c r="V139" s="262"/>
      <c r="W139" s="208"/>
      <c r="X139" s="310"/>
      <c r="Y139" s="310"/>
      <c r="Z139" s="310"/>
      <c r="AA139" s="310"/>
      <c r="AB139" s="114"/>
      <c r="AD139" s="243"/>
    </row>
    <row r="140" spans="1:30" s="111" customFormat="1" ht="30" customHeight="1" x14ac:dyDescent="0.15">
      <c r="A140" s="116"/>
      <c r="B140" s="204" t="s">
        <v>70</v>
      </c>
      <c r="C140" s="111" t="s">
        <v>687</v>
      </c>
      <c r="D140" s="161"/>
      <c r="E140" s="161"/>
      <c r="F140" s="161"/>
      <c r="G140" s="161"/>
      <c r="H140" s="161"/>
      <c r="I140" s="161"/>
      <c r="J140" s="161"/>
      <c r="K140" s="161"/>
      <c r="L140" s="161"/>
      <c r="M140" s="161"/>
      <c r="O140" s="205"/>
      <c r="P140" s="205"/>
      <c r="Q140" s="205"/>
      <c r="R140" s="205"/>
      <c r="S140" s="260"/>
      <c r="T140" s="261"/>
      <c r="U140" s="261"/>
      <c r="V140" s="262"/>
      <c r="W140" s="208"/>
      <c r="X140" s="310"/>
      <c r="Y140" s="310"/>
      <c r="Z140" s="310"/>
      <c r="AA140" s="310"/>
      <c r="AB140" s="114"/>
      <c r="AD140" s="243"/>
    </row>
    <row r="141" spans="1:30" s="111" customFormat="1" ht="30" customHeight="1" x14ac:dyDescent="0.15">
      <c r="A141" s="123"/>
      <c r="B141" s="214" t="s">
        <v>71</v>
      </c>
      <c r="C141" s="215" t="s">
        <v>688</v>
      </c>
      <c r="D141" s="216"/>
      <c r="E141" s="216"/>
      <c r="F141" s="216"/>
      <c r="G141" s="216"/>
      <c r="H141" s="216"/>
      <c r="I141" s="216"/>
      <c r="J141" s="216"/>
      <c r="K141" s="216"/>
      <c r="L141" s="216"/>
      <c r="M141" s="216"/>
      <c r="N141" s="215"/>
      <c r="O141" s="214"/>
      <c r="P141" s="214"/>
      <c r="Q141" s="214"/>
      <c r="R141" s="214"/>
      <c r="S141" s="260"/>
      <c r="T141" s="261"/>
      <c r="U141" s="261"/>
      <c r="V141" s="262"/>
      <c r="W141" s="208"/>
      <c r="X141" s="310"/>
      <c r="Y141" s="310"/>
      <c r="Z141" s="310"/>
      <c r="AA141" s="310"/>
      <c r="AD141" s="243"/>
    </row>
    <row r="142" spans="1:30" s="111" customFormat="1" ht="30" customHeight="1" x14ac:dyDescent="0.15">
      <c r="A142" s="123"/>
      <c r="B142" s="204" t="s">
        <v>258</v>
      </c>
      <c r="C142" s="111" t="s">
        <v>689</v>
      </c>
      <c r="D142" s="161"/>
      <c r="E142" s="161"/>
      <c r="F142" s="161"/>
      <c r="G142" s="161"/>
      <c r="H142" s="161"/>
      <c r="I142" s="161"/>
      <c r="J142" s="161"/>
      <c r="K142" s="161"/>
      <c r="L142" s="161"/>
      <c r="M142" s="161"/>
      <c r="O142" s="205"/>
      <c r="P142" s="205"/>
      <c r="Q142" s="205"/>
      <c r="R142" s="205"/>
      <c r="S142" s="260"/>
      <c r="T142" s="261"/>
      <c r="U142" s="261"/>
      <c r="V142" s="262"/>
      <c r="W142" s="208"/>
      <c r="X142" s="310"/>
      <c r="Y142" s="310"/>
      <c r="Z142" s="310"/>
      <c r="AA142" s="310"/>
      <c r="AD142" s="243"/>
    </row>
    <row r="143" spans="1:30" s="111" customFormat="1" ht="30" customHeight="1" x14ac:dyDescent="0.15">
      <c r="A143" s="123"/>
      <c r="B143" s="214" t="s">
        <v>185</v>
      </c>
      <c r="C143" s="274" t="s">
        <v>701</v>
      </c>
      <c r="D143" s="274"/>
      <c r="E143" s="274"/>
      <c r="F143" s="274"/>
      <c r="G143" s="274"/>
      <c r="H143" s="274"/>
      <c r="I143" s="274"/>
      <c r="J143" s="274"/>
      <c r="K143" s="274"/>
      <c r="L143" s="274"/>
      <c r="M143" s="274"/>
      <c r="N143" s="274"/>
      <c r="O143" s="274"/>
      <c r="P143" s="214"/>
      <c r="Q143" s="214"/>
      <c r="R143" s="214"/>
      <c r="S143" s="260"/>
      <c r="T143" s="261"/>
      <c r="U143" s="261"/>
      <c r="V143" s="262"/>
      <c r="W143" s="208"/>
      <c r="X143" s="310"/>
      <c r="Y143" s="310"/>
      <c r="Z143" s="310"/>
      <c r="AA143" s="310"/>
      <c r="AD143" s="243"/>
    </row>
    <row r="144" spans="1:30" s="111" customFormat="1" ht="30" customHeight="1" x14ac:dyDescent="0.15">
      <c r="A144" s="116"/>
      <c r="B144" s="204" t="s">
        <v>187</v>
      </c>
      <c r="C144" s="263" t="s">
        <v>923</v>
      </c>
      <c r="D144" s="263"/>
      <c r="E144" s="263"/>
      <c r="F144" s="263"/>
      <c r="G144" s="263"/>
      <c r="H144" s="263"/>
      <c r="I144" s="263"/>
      <c r="J144" s="263"/>
      <c r="K144" s="263"/>
      <c r="L144" s="263"/>
      <c r="M144" s="263"/>
      <c r="N144" s="263"/>
      <c r="O144" s="263"/>
      <c r="P144" s="205"/>
      <c r="Q144" s="205"/>
      <c r="R144" s="205"/>
      <c r="S144" s="260"/>
      <c r="T144" s="261"/>
      <c r="U144" s="261"/>
      <c r="V144" s="262"/>
      <c r="W144" s="208"/>
      <c r="X144" s="310"/>
      <c r="Y144" s="310"/>
      <c r="Z144" s="310"/>
      <c r="AA144" s="310"/>
      <c r="AB144" s="114"/>
      <c r="AD144" s="243"/>
    </row>
    <row r="145" spans="1:30" s="111" customFormat="1" ht="30" customHeight="1" x14ac:dyDescent="0.15">
      <c r="A145" s="116"/>
      <c r="B145" s="214" t="s">
        <v>206</v>
      </c>
      <c r="C145" s="274" t="s">
        <v>880</v>
      </c>
      <c r="D145" s="350"/>
      <c r="E145" s="350"/>
      <c r="F145" s="350"/>
      <c r="G145" s="350"/>
      <c r="H145" s="350"/>
      <c r="I145" s="350"/>
      <c r="J145" s="350"/>
      <c r="K145" s="350"/>
      <c r="L145" s="350"/>
      <c r="M145" s="350"/>
      <c r="N145" s="350"/>
      <c r="O145" s="350"/>
      <c r="P145" s="214"/>
      <c r="Q145" s="214"/>
      <c r="R145" s="214"/>
      <c r="S145" s="260"/>
      <c r="T145" s="261"/>
      <c r="U145" s="261"/>
      <c r="V145" s="262"/>
      <c r="W145" s="208"/>
      <c r="X145" s="310"/>
      <c r="Y145" s="310"/>
      <c r="Z145" s="310"/>
      <c r="AA145" s="310"/>
      <c r="AB145" s="114"/>
      <c r="AD145" s="243"/>
    </row>
    <row r="146" spans="1:30" s="111" customFormat="1" ht="30" customHeight="1" x14ac:dyDescent="0.15">
      <c r="A146" s="116"/>
      <c r="B146" s="204" t="s">
        <v>254</v>
      </c>
      <c r="C146" s="263" t="s">
        <v>879</v>
      </c>
      <c r="D146" s="264"/>
      <c r="E146" s="264"/>
      <c r="F146" s="264"/>
      <c r="G146" s="264"/>
      <c r="H146" s="264"/>
      <c r="I146" s="264"/>
      <c r="J146" s="264"/>
      <c r="K146" s="264"/>
      <c r="L146" s="264"/>
      <c r="M146" s="264"/>
      <c r="N146" s="264"/>
      <c r="O146" s="264"/>
      <c r="P146" s="205"/>
      <c r="Q146" s="205"/>
      <c r="R146" s="205"/>
      <c r="S146" s="260"/>
      <c r="T146" s="261"/>
      <c r="U146" s="261"/>
      <c r="V146" s="262"/>
      <c r="W146" s="208"/>
      <c r="X146" s="310"/>
      <c r="Y146" s="310"/>
      <c r="Z146" s="310"/>
      <c r="AA146" s="310"/>
      <c r="AB146" s="114"/>
      <c r="AD146" s="243"/>
    </row>
    <row r="147" spans="1:30" s="111" customFormat="1" ht="30" customHeight="1" x14ac:dyDescent="0.15">
      <c r="A147" s="116"/>
      <c r="B147" s="214" t="s">
        <v>261</v>
      </c>
      <c r="C147" s="274" t="s">
        <v>881</v>
      </c>
      <c r="D147" s="274"/>
      <c r="E147" s="274"/>
      <c r="F147" s="274"/>
      <c r="G147" s="274"/>
      <c r="H147" s="274"/>
      <c r="I147" s="274"/>
      <c r="J147" s="274"/>
      <c r="K147" s="274"/>
      <c r="L147" s="274"/>
      <c r="M147" s="274"/>
      <c r="N147" s="274"/>
      <c r="O147" s="274"/>
      <c r="P147" s="214"/>
      <c r="Q147" s="214"/>
      <c r="R147" s="214"/>
      <c r="S147" s="260"/>
      <c r="T147" s="261"/>
      <c r="U147" s="261"/>
      <c r="V147" s="262"/>
      <c r="W147" s="208"/>
      <c r="X147" s="310"/>
      <c r="Y147" s="310"/>
      <c r="Z147" s="310"/>
      <c r="AA147" s="310"/>
      <c r="AB147" s="114"/>
      <c r="AD147" s="243"/>
    </row>
    <row r="148" spans="1:30" s="111" customFormat="1" ht="13.5" customHeight="1" x14ac:dyDescent="0.15">
      <c r="A148" s="162"/>
      <c r="B148" s="162"/>
      <c r="C148" s="121"/>
      <c r="D148" s="154"/>
      <c r="E148" s="162"/>
      <c r="F148" s="162"/>
      <c r="G148" s="162"/>
      <c r="H148" s="162"/>
      <c r="I148" s="162"/>
      <c r="J148" s="162"/>
      <c r="K148" s="162"/>
      <c r="L148" s="162"/>
      <c r="M148" s="162"/>
      <c r="N148" s="162"/>
      <c r="O148" s="162"/>
      <c r="P148" s="162"/>
      <c r="Q148" s="162"/>
      <c r="R148" s="162"/>
      <c r="S148" s="162"/>
      <c r="T148" s="162"/>
      <c r="U148" s="162"/>
      <c r="V148" s="162"/>
      <c r="W148" s="162"/>
      <c r="X148" s="162"/>
      <c r="Y148" s="162"/>
      <c r="Z148" s="162"/>
      <c r="AA148" s="162"/>
      <c r="AB148" s="162"/>
      <c r="AD148" s="243"/>
    </row>
    <row r="149" spans="1:30" s="111" customFormat="1" ht="21" customHeight="1" x14ac:dyDescent="0.15">
      <c r="A149" s="116"/>
      <c r="B149" s="270" t="s">
        <v>694</v>
      </c>
      <c r="C149" s="271"/>
      <c r="D149" s="271"/>
      <c r="E149" s="271"/>
      <c r="F149" s="271"/>
      <c r="G149" s="271"/>
      <c r="H149" s="271"/>
      <c r="I149" s="271"/>
      <c r="J149" s="271"/>
      <c r="K149" s="272"/>
      <c r="L149" s="161"/>
      <c r="M149" s="161"/>
      <c r="O149" s="205"/>
      <c r="P149" s="278"/>
      <c r="Q149" s="278"/>
      <c r="R149" s="278"/>
      <c r="S149" s="278"/>
      <c r="T149" s="278"/>
      <c r="U149" s="278"/>
      <c r="V149" s="278"/>
      <c r="W149" s="278"/>
      <c r="X149" s="278"/>
      <c r="Y149" s="278"/>
      <c r="Z149" s="273"/>
      <c r="AA149" s="273"/>
      <c r="AB149" s="114"/>
      <c r="AD149" s="243"/>
    </row>
    <row r="150" spans="1:30" s="111" customFormat="1" ht="89.45" customHeight="1" x14ac:dyDescent="0.15">
      <c r="A150" s="116"/>
      <c r="B150" s="304" t="s">
        <v>828</v>
      </c>
      <c r="C150" s="304"/>
      <c r="D150" s="304"/>
      <c r="E150" s="304"/>
      <c r="F150" s="304"/>
      <c r="G150" s="304"/>
      <c r="H150" s="304"/>
      <c r="I150" s="304"/>
      <c r="J150" s="304"/>
      <c r="K150" s="304"/>
      <c r="L150" s="304"/>
      <c r="M150" s="304"/>
      <c r="X150" s="305" t="s">
        <v>816</v>
      </c>
      <c r="Y150" s="306"/>
      <c r="Z150" s="306"/>
      <c r="AA150" s="306"/>
      <c r="AC150" s="114"/>
      <c r="AD150" s="243"/>
    </row>
    <row r="151" spans="1:30" s="111" customFormat="1" ht="6" customHeight="1" x14ac:dyDescent="0.15">
      <c r="A151" s="162"/>
      <c r="B151" s="162"/>
      <c r="C151" s="121"/>
      <c r="D151" s="154"/>
      <c r="E151" s="162"/>
      <c r="F151" s="162"/>
      <c r="G151" s="162"/>
      <c r="H151" s="162"/>
      <c r="I151" s="162"/>
      <c r="J151" s="162"/>
      <c r="K151" s="162"/>
      <c r="L151" s="162"/>
      <c r="M151" s="162"/>
      <c r="N151" s="162"/>
      <c r="O151" s="162"/>
      <c r="P151" s="162"/>
      <c r="Q151" s="162"/>
      <c r="R151" s="162"/>
      <c r="S151" s="162"/>
      <c r="T151" s="162"/>
      <c r="U151" s="162"/>
      <c r="V151" s="162"/>
      <c r="W151" s="162"/>
      <c r="X151" s="162"/>
      <c r="Y151" s="162"/>
      <c r="Z151" s="162"/>
      <c r="AA151" s="162"/>
      <c r="AB151" s="162"/>
      <c r="AD151" s="243"/>
    </row>
    <row r="152" spans="1:30" s="111" customFormat="1" ht="15.75" x14ac:dyDescent="0.15">
      <c r="A152" s="116"/>
      <c r="B152" s="213"/>
      <c r="C152" s="213"/>
      <c r="D152" s="213"/>
      <c r="E152" s="213"/>
      <c r="F152" s="213"/>
      <c r="G152" s="213"/>
      <c r="H152" s="213"/>
      <c r="I152" s="213"/>
      <c r="J152" s="213"/>
      <c r="K152" s="213"/>
      <c r="P152" s="208"/>
      <c r="Q152" s="208"/>
      <c r="R152" s="208"/>
      <c r="S152" s="279" t="s">
        <v>755</v>
      </c>
      <c r="T152" s="280"/>
      <c r="U152" s="280"/>
      <c r="V152" s="281"/>
      <c r="W152" s="208"/>
      <c r="X152" s="310" t="s">
        <v>817</v>
      </c>
      <c r="Y152" s="310"/>
      <c r="Z152" s="310"/>
      <c r="AA152" s="310"/>
      <c r="AC152" s="114"/>
      <c r="AD152" s="243"/>
    </row>
    <row r="153" spans="1:30" s="111" customFormat="1" ht="32.1" customHeight="1" x14ac:dyDescent="0.15">
      <c r="A153" s="116"/>
      <c r="B153" s="214" t="s">
        <v>184</v>
      </c>
      <c r="C153" s="274" t="s">
        <v>818</v>
      </c>
      <c r="D153" s="274"/>
      <c r="E153" s="274"/>
      <c r="F153" s="274"/>
      <c r="G153" s="274"/>
      <c r="H153" s="274"/>
      <c r="I153" s="274"/>
      <c r="J153" s="274"/>
      <c r="K153" s="274"/>
      <c r="L153" s="274"/>
      <c r="M153" s="274"/>
      <c r="N153" s="274"/>
      <c r="O153" s="274"/>
      <c r="P153" s="274"/>
      <c r="Q153" s="274"/>
      <c r="R153" s="311"/>
      <c r="S153" s="260"/>
      <c r="T153" s="261"/>
      <c r="U153" s="261"/>
      <c r="V153" s="262"/>
      <c r="W153" s="208"/>
      <c r="X153" s="310"/>
      <c r="Y153" s="310"/>
      <c r="Z153" s="310"/>
      <c r="AA153" s="310"/>
      <c r="AB153" s="114"/>
      <c r="AD153" s="243"/>
    </row>
    <row r="154" spans="1:30" s="111" customFormat="1" ht="32.1" customHeight="1" x14ac:dyDescent="0.15">
      <c r="A154" s="116"/>
      <c r="B154" s="204" t="s">
        <v>70</v>
      </c>
      <c r="C154" s="263" t="s">
        <v>690</v>
      </c>
      <c r="D154" s="263"/>
      <c r="E154" s="263"/>
      <c r="F154" s="263"/>
      <c r="G154" s="263"/>
      <c r="H154" s="263"/>
      <c r="I154" s="263"/>
      <c r="J154" s="263"/>
      <c r="K154" s="263"/>
      <c r="L154" s="263"/>
      <c r="M154" s="263"/>
      <c r="N154" s="263"/>
      <c r="O154" s="263"/>
      <c r="P154" s="263"/>
      <c r="Q154" s="263"/>
      <c r="R154" s="266"/>
      <c r="S154" s="260"/>
      <c r="T154" s="261"/>
      <c r="U154" s="261"/>
      <c r="V154" s="262"/>
      <c r="W154" s="208"/>
      <c r="X154" s="310"/>
      <c r="Y154" s="310"/>
      <c r="Z154" s="310"/>
      <c r="AA154" s="310"/>
      <c r="AB154" s="114"/>
      <c r="AD154" s="243"/>
    </row>
    <row r="155" spans="1:30" s="111" customFormat="1" ht="32.1" customHeight="1" x14ac:dyDescent="0.15">
      <c r="A155" s="123"/>
      <c r="B155" s="214" t="s">
        <v>71</v>
      </c>
      <c r="C155" s="274" t="s">
        <v>883</v>
      </c>
      <c r="D155" s="274"/>
      <c r="E155" s="274"/>
      <c r="F155" s="274"/>
      <c r="G155" s="274"/>
      <c r="H155" s="274"/>
      <c r="I155" s="274"/>
      <c r="J155" s="274"/>
      <c r="K155" s="274"/>
      <c r="L155" s="274"/>
      <c r="M155" s="274"/>
      <c r="N155" s="274"/>
      <c r="O155" s="274"/>
      <c r="P155" s="274"/>
      <c r="Q155" s="274"/>
      <c r="R155" s="311"/>
      <c r="S155" s="260"/>
      <c r="T155" s="261"/>
      <c r="U155" s="261"/>
      <c r="V155" s="262"/>
      <c r="W155" s="208"/>
      <c r="X155" s="310"/>
      <c r="Y155" s="310"/>
      <c r="Z155" s="310"/>
      <c r="AA155" s="310"/>
      <c r="AD155" s="243"/>
    </row>
    <row r="156" spans="1:30" s="111" customFormat="1" ht="32.1" customHeight="1" x14ac:dyDescent="0.15">
      <c r="A156" s="123"/>
      <c r="B156" s="204" t="s">
        <v>258</v>
      </c>
      <c r="C156" s="263" t="s">
        <v>702</v>
      </c>
      <c r="D156" s="263"/>
      <c r="E156" s="263"/>
      <c r="F156" s="263"/>
      <c r="G156" s="263"/>
      <c r="H156" s="263"/>
      <c r="I156" s="263"/>
      <c r="J156" s="263"/>
      <c r="K156" s="263"/>
      <c r="L156" s="263"/>
      <c r="M156" s="263"/>
      <c r="N156" s="263"/>
      <c r="O156" s="263"/>
      <c r="P156" s="263"/>
      <c r="Q156" s="263"/>
      <c r="R156" s="266"/>
      <c r="S156" s="260"/>
      <c r="T156" s="261"/>
      <c r="U156" s="261"/>
      <c r="V156" s="262"/>
      <c r="W156" s="208"/>
      <c r="X156" s="310"/>
      <c r="Y156" s="310"/>
      <c r="Z156" s="310"/>
      <c r="AA156" s="310"/>
      <c r="AD156" s="243"/>
    </row>
    <row r="157" spans="1:30" s="111" customFormat="1" ht="32.1" customHeight="1" x14ac:dyDescent="0.15">
      <c r="A157" s="123"/>
      <c r="B157" s="214" t="s">
        <v>185</v>
      </c>
      <c r="C157" s="274" t="s">
        <v>733</v>
      </c>
      <c r="D157" s="274"/>
      <c r="E157" s="274"/>
      <c r="F157" s="274"/>
      <c r="G157" s="274"/>
      <c r="H157" s="274"/>
      <c r="I157" s="274"/>
      <c r="J157" s="274"/>
      <c r="K157" s="274"/>
      <c r="L157" s="274"/>
      <c r="M157" s="274"/>
      <c r="N157" s="274"/>
      <c r="O157" s="274"/>
      <c r="P157" s="274"/>
      <c r="Q157" s="274"/>
      <c r="R157" s="311"/>
      <c r="S157" s="260"/>
      <c r="T157" s="261"/>
      <c r="U157" s="261"/>
      <c r="V157" s="262"/>
      <c r="W157" s="208"/>
      <c r="X157" s="310"/>
      <c r="Y157" s="310"/>
      <c r="Z157" s="310"/>
      <c r="AA157" s="310"/>
      <c r="AD157" s="243"/>
    </row>
    <row r="158" spans="1:30" s="111" customFormat="1" ht="32.1" customHeight="1" x14ac:dyDescent="0.15">
      <c r="A158" s="116"/>
      <c r="B158" s="204" t="s">
        <v>187</v>
      </c>
      <c r="C158" s="263" t="s">
        <v>691</v>
      </c>
      <c r="D158" s="263"/>
      <c r="E158" s="263"/>
      <c r="F158" s="263"/>
      <c r="G158" s="263"/>
      <c r="H158" s="263"/>
      <c r="I158" s="263"/>
      <c r="J158" s="263"/>
      <c r="K158" s="263"/>
      <c r="L158" s="263"/>
      <c r="M158" s="263"/>
      <c r="N158" s="263"/>
      <c r="O158" s="263"/>
      <c r="P158" s="263"/>
      <c r="Q158" s="263"/>
      <c r="R158" s="266"/>
      <c r="S158" s="260"/>
      <c r="T158" s="261"/>
      <c r="U158" s="261"/>
      <c r="V158" s="262"/>
      <c r="W158" s="208"/>
      <c r="X158" s="310"/>
      <c r="Y158" s="310"/>
      <c r="Z158" s="310"/>
      <c r="AA158" s="310"/>
      <c r="AB158" s="114"/>
      <c r="AD158" s="243"/>
    </row>
    <row r="159" spans="1:30" s="111" customFormat="1" ht="32.1" customHeight="1" x14ac:dyDescent="0.15">
      <c r="A159" s="116"/>
      <c r="B159" s="214" t="s">
        <v>206</v>
      </c>
      <c r="C159" s="274" t="s">
        <v>819</v>
      </c>
      <c r="D159" s="274"/>
      <c r="E159" s="274"/>
      <c r="F159" s="274"/>
      <c r="G159" s="274"/>
      <c r="H159" s="274"/>
      <c r="I159" s="274"/>
      <c r="J159" s="274"/>
      <c r="K159" s="274"/>
      <c r="L159" s="274"/>
      <c r="M159" s="274"/>
      <c r="N159" s="274"/>
      <c r="O159" s="274"/>
      <c r="P159" s="274"/>
      <c r="Q159" s="274"/>
      <c r="R159" s="311"/>
      <c r="S159" s="260"/>
      <c r="T159" s="261"/>
      <c r="U159" s="261"/>
      <c r="V159" s="262"/>
      <c r="W159" s="208"/>
      <c r="X159" s="310"/>
      <c r="Y159" s="310"/>
      <c r="Z159" s="310"/>
      <c r="AA159" s="310"/>
      <c r="AB159" s="114"/>
      <c r="AD159" s="243"/>
    </row>
    <row r="160" spans="1:30" s="111" customFormat="1" ht="32.1" customHeight="1" x14ac:dyDescent="0.15">
      <c r="A160" s="116"/>
      <c r="B160" s="204" t="s">
        <v>254</v>
      </c>
      <c r="C160" s="263" t="s">
        <v>697</v>
      </c>
      <c r="D160" s="263"/>
      <c r="E160" s="263"/>
      <c r="F160" s="263"/>
      <c r="G160" s="263"/>
      <c r="H160" s="263"/>
      <c r="I160" s="263"/>
      <c r="J160" s="263"/>
      <c r="K160" s="263"/>
      <c r="L160" s="263"/>
      <c r="M160" s="263"/>
      <c r="N160" s="263"/>
      <c r="O160" s="263"/>
      <c r="P160" s="263"/>
      <c r="Q160" s="263"/>
      <c r="R160" s="266"/>
      <c r="S160" s="260"/>
      <c r="T160" s="261"/>
      <c r="U160" s="261"/>
      <c r="V160" s="262"/>
      <c r="W160" s="208"/>
      <c r="X160" s="310"/>
      <c r="Y160" s="310"/>
      <c r="Z160" s="310"/>
      <c r="AA160" s="310"/>
      <c r="AB160" s="114"/>
      <c r="AD160" s="243"/>
    </row>
    <row r="161" spans="1:30" s="111" customFormat="1" ht="32.1" customHeight="1" x14ac:dyDescent="0.15">
      <c r="A161" s="116"/>
      <c r="B161" s="214" t="s">
        <v>261</v>
      </c>
      <c r="C161" s="274" t="s">
        <v>820</v>
      </c>
      <c r="D161" s="274"/>
      <c r="E161" s="274"/>
      <c r="F161" s="274"/>
      <c r="G161" s="274"/>
      <c r="H161" s="274"/>
      <c r="I161" s="274"/>
      <c r="J161" s="274"/>
      <c r="K161" s="274"/>
      <c r="L161" s="274"/>
      <c r="M161" s="274"/>
      <c r="N161" s="274"/>
      <c r="O161" s="274"/>
      <c r="P161" s="274"/>
      <c r="Q161" s="274"/>
      <c r="R161" s="311"/>
      <c r="S161" s="260"/>
      <c r="T161" s="261"/>
      <c r="U161" s="261"/>
      <c r="V161" s="262"/>
      <c r="W161" s="208"/>
      <c r="X161" s="310"/>
      <c r="Y161" s="310"/>
      <c r="Z161" s="310"/>
      <c r="AA161" s="310"/>
      <c r="AB161" s="114"/>
      <c r="AD161" s="243"/>
    </row>
    <row r="162" spans="1:30" s="111" customFormat="1" ht="12" customHeight="1" x14ac:dyDescent="0.15">
      <c r="A162" s="116"/>
      <c r="B162" s="114"/>
      <c r="D162" s="127"/>
      <c r="Z162" s="205"/>
      <c r="AA162" s="205"/>
      <c r="AB162" s="114"/>
      <c r="AD162" s="243"/>
    </row>
    <row r="163" spans="1:30" s="111" customFormat="1" ht="17.25" customHeight="1" x14ac:dyDescent="0.15">
      <c r="A163" s="209" t="s">
        <v>584</v>
      </c>
      <c r="B163" s="298" t="s">
        <v>829</v>
      </c>
      <c r="C163" s="299"/>
      <c r="D163" s="299"/>
      <c r="E163" s="299"/>
      <c r="F163" s="299"/>
      <c r="G163" s="299"/>
      <c r="H163" s="299"/>
      <c r="I163" s="299"/>
      <c r="J163" s="299"/>
      <c r="K163" s="299"/>
      <c r="L163" s="299"/>
      <c r="M163" s="299"/>
      <c r="N163" s="299"/>
      <c r="O163" s="299"/>
      <c r="P163" s="299"/>
      <c r="Q163" s="299"/>
      <c r="R163" s="299"/>
      <c r="S163" s="299"/>
      <c r="T163" s="299"/>
      <c r="U163" s="299"/>
      <c r="V163" s="299"/>
      <c r="W163" s="299"/>
      <c r="X163" s="299"/>
      <c r="Y163" s="299"/>
      <c r="Z163" s="299"/>
      <c r="AA163" s="299"/>
      <c r="AC163" s="114"/>
      <c r="AD163" s="243"/>
    </row>
    <row r="164" spans="1:30" s="111" customFormat="1" ht="17.25" customHeight="1" x14ac:dyDescent="0.15">
      <c r="A164" s="116"/>
      <c r="AA164" s="119"/>
      <c r="AC164" s="114"/>
      <c r="AD164" s="243"/>
    </row>
    <row r="165" spans="1:30" s="111" customFormat="1" ht="17.25" customHeight="1" x14ac:dyDescent="0.15">
      <c r="A165" s="116"/>
      <c r="B165" s="190">
        <v>1</v>
      </c>
      <c r="C165" s="111" t="s">
        <v>736</v>
      </c>
      <c r="N165" s="190">
        <v>12</v>
      </c>
      <c r="O165" s="111" t="s">
        <v>753</v>
      </c>
      <c r="U165" s="129"/>
      <c r="AD165" s="243"/>
    </row>
    <row r="166" spans="1:30" s="111" customFormat="1" ht="17.25" customHeight="1" x14ac:dyDescent="0.15">
      <c r="A166" s="116"/>
      <c r="B166" s="190">
        <v>2</v>
      </c>
      <c r="C166" s="111" t="s">
        <v>737</v>
      </c>
      <c r="N166" s="190"/>
      <c r="O166" s="111" t="s">
        <v>738</v>
      </c>
      <c r="U166" s="129"/>
      <c r="AD166" s="243"/>
    </row>
    <row r="167" spans="1:30" s="111" customFormat="1" ht="17.25" customHeight="1" x14ac:dyDescent="0.15">
      <c r="A167" s="116"/>
      <c r="B167" s="190">
        <v>3</v>
      </c>
      <c r="C167" s="111" t="s">
        <v>739</v>
      </c>
      <c r="F167" s="120"/>
      <c r="G167" s="129"/>
      <c r="H167" s="129"/>
      <c r="I167" s="129"/>
      <c r="K167" s="120"/>
      <c r="N167" s="190">
        <v>13</v>
      </c>
      <c r="O167" s="111" t="s">
        <v>740</v>
      </c>
      <c r="X167" s="119"/>
      <c r="AD167" s="243"/>
    </row>
    <row r="168" spans="1:30" s="111" customFormat="1" ht="17.25" customHeight="1" x14ac:dyDescent="0.15">
      <c r="A168" s="116"/>
      <c r="B168" s="190">
        <v>4</v>
      </c>
      <c r="C168" s="111" t="s">
        <v>741</v>
      </c>
      <c r="K168" s="201"/>
      <c r="N168" s="190">
        <v>14</v>
      </c>
      <c r="O168" s="111" t="s">
        <v>821</v>
      </c>
      <c r="X168" s="119"/>
      <c r="AD168" s="243"/>
    </row>
    <row r="169" spans="1:30" s="111" customFormat="1" ht="17.25" customHeight="1" x14ac:dyDescent="0.15">
      <c r="A169" s="116"/>
      <c r="B169" s="190">
        <v>5</v>
      </c>
      <c r="C169" s="111" t="s">
        <v>742</v>
      </c>
      <c r="F169" s="120"/>
      <c r="G169" s="129"/>
      <c r="H169" s="129"/>
      <c r="I169" s="129"/>
      <c r="K169" s="201"/>
      <c r="N169" s="190">
        <v>15</v>
      </c>
      <c r="O169" s="111" t="s">
        <v>743</v>
      </c>
      <c r="AD169" s="243"/>
    </row>
    <row r="170" spans="1:30" s="111" customFormat="1" ht="17.25" customHeight="1" x14ac:dyDescent="0.15">
      <c r="A170" s="116"/>
      <c r="B170" s="190">
        <v>6</v>
      </c>
      <c r="C170" s="111" t="s">
        <v>744</v>
      </c>
      <c r="N170" s="190">
        <v>16</v>
      </c>
      <c r="O170" s="111" t="s">
        <v>745</v>
      </c>
      <c r="R170" s="202"/>
      <c r="S170" s="202"/>
      <c r="X170" s="119"/>
      <c r="AD170" s="243"/>
    </row>
    <row r="171" spans="1:30" s="111" customFormat="1" ht="17.25" customHeight="1" x14ac:dyDescent="0.15">
      <c r="A171" s="116"/>
      <c r="B171" s="190">
        <v>7</v>
      </c>
      <c r="C171" s="111" t="s">
        <v>746</v>
      </c>
      <c r="N171" s="190">
        <v>17</v>
      </c>
      <c r="O171" s="111" t="s">
        <v>747</v>
      </c>
      <c r="Y171" s="119"/>
      <c r="AD171" s="243"/>
    </row>
    <row r="172" spans="1:30" s="111" customFormat="1" ht="17.25" customHeight="1" x14ac:dyDescent="0.15">
      <c r="A172" s="116"/>
      <c r="B172" s="190">
        <v>8</v>
      </c>
      <c r="C172" s="111" t="s">
        <v>962</v>
      </c>
      <c r="N172" s="190">
        <v>18</v>
      </c>
      <c r="O172" s="111" t="s">
        <v>748</v>
      </c>
      <c r="Y172" s="119"/>
      <c r="AD172" s="243"/>
    </row>
    <row r="173" spans="1:30" s="111" customFormat="1" ht="17.25" customHeight="1" x14ac:dyDescent="0.15">
      <c r="A173" s="116"/>
      <c r="B173" s="190">
        <v>9</v>
      </c>
      <c r="C173" s="111" t="s">
        <v>963</v>
      </c>
      <c r="F173" s="120"/>
      <c r="G173" s="129"/>
      <c r="H173" s="129"/>
      <c r="I173" s="129"/>
      <c r="N173" s="190">
        <v>19</v>
      </c>
      <c r="O173" s="111" t="s">
        <v>822</v>
      </c>
      <c r="Y173" s="119"/>
      <c r="AD173" s="243"/>
    </row>
    <row r="174" spans="1:30" s="111" customFormat="1" ht="17.25" customHeight="1" x14ac:dyDescent="0.15">
      <c r="A174" s="116"/>
      <c r="B174" s="190">
        <v>10</v>
      </c>
      <c r="C174" s="111" t="s">
        <v>749</v>
      </c>
      <c r="F174" s="120"/>
      <c r="G174" s="129"/>
      <c r="H174" s="129"/>
      <c r="I174" s="129"/>
      <c r="N174" s="190">
        <v>20</v>
      </c>
      <c r="O174" s="111" t="s">
        <v>750</v>
      </c>
      <c r="Y174" s="119"/>
      <c r="AD174" s="243"/>
    </row>
    <row r="175" spans="1:30" s="111" customFormat="1" ht="17.25" customHeight="1" x14ac:dyDescent="0.15">
      <c r="A175" s="116"/>
      <c r="B175" s="190">
        <v>11</v>
      </c>
      <c r="C175" s="111" t="s">
        <v>884</v>
      </c>
      <c r="I175" s="129"/>
      <c r="N175" s="190">
        <v>21</v>
      </c>
      <c r="O175" s="111" t="s">
        <v>751</v>
      </c>
      <c r="Y175" s="119"/>
      <c r="AD175" s="243"/>
    </row>
    <row r="176" spans="1:30" s="111" customFormat="1" ht="17.25" customHeight="1" x14ac:dyDescent="0.15">
      <c r="A176" s="116"/>
      <c r="C176" s="111" t="s">
        <v>752</v>
      </c>
      <c r="I176" s="129"/>
      <c r="N176" s="190">
        <v>22</v>
      </c>
      <c r="O176" s="111" t="s">
        <v>586</v>
      </c>
      <c r="Q176" s="275"/>
      <c r="R176" s="276"/>
      <c r="S176" s="276"/>
      <c r="T176" s="276"/>
      <c r="U176" s="276"/>
      <c r="V176" s="276"/>
      <c r="W176" s="276"/>
      <c r="X176" s="276"/>
      <c r="Y176" s="277"/>
      <c r="Z176" s="111" t="s">
        <v>760</v>
      </c>
      <c r="AD176" s="243"/>
    </row>
    <row r="177" spans="1:30" s="111" customFormat="1" ht="17.25" customHeight="1" x14ac:dyDescent="0.15">
      <c r="A177" s="116"/>
      <c r="T177" s="202"/>
      <c r="U177" s="202"/>
      <c r="V177" s="202"/>
      <c r="Y177" s="119"/>
      <c r="AD177" s="243"/>
    </row>
    <row r="178" spans="1:30" s="111" customFormat="1" ht="5.45" customHeight="1" x14ac:dyDescent="0.15">
      <c r="A178" s="116"/>
      <c r="B178" s="121"/>
      <c r="I178" s="129"/>
      <c r="T178" s="202"/>
      <c r="U178" s="202"/>
      <c r="V178" s="202"/>
      <c r="Y178" s="119"/>
      <c r="AD178" s="243"/>
    </row>
    <row r="179" spans="1:30" s="111" customFormat="1" ht="17.25" customHeight="1" x14ac:dyDescent="0.15">
      <c r="A179" s="116"/>
      <c r="B179" s="121"/>
      <c r="I179" s="129"/>
      <c r="T179" s="202"/>
      <c r="U179" s="202"/>
      <c r="V179" s="202"/>
      <c r="Y179" s="119"/>
      <c r="AD179" s="243"/>
    </row>
    <row r="180" spans="1:30" s="111" customFormat="1" ht="8.1" customHeight="1" x14ac:dyDescent="0.15">
      <c r="O180" s="114"/>
      <c r="AC180" s="114"/>
      <c r="AD180" s="243"/>
    </row>
    <row r="181" spans="1:30" s="111" customFormat="1" ht="12" x14ac:dyDescent="0.15">
      <c r="J181" s="312" t="s">
        <v>755</v>
      </c>
      <c r="K181" s="313"/>
      <c r="L181" s="313"/>
      <c r="M181" s="313"/>
      <c r="N181" s="313"/>
      <c r="O181" s="313"/>
      <c r="P181" s="313"/>
      <c r="Q181" s="313"/>
      <c r="R181" s="314"/>
      <c r="AC181" s="114"/>
      <c r="AD181" s="243"/>
    </row>
    <row r="182" spans="1:30" s="111" customFormat="1" ht="15" customHeight="1" x14ac:dyDescent="0.15">
      <c r="J182" s="300" t="s">
        <v>18</v>
      </c>
      <c r="K182" s="342"/>
      <c r="L182" s="337"/>
      <c r="M182" s="300" t="s">
        <v>756</v>
      </c>
      <c r="N182" s="342"/>
      <c r="O182" s="337"/>
      <c r="P182" s="300" t="s">
        <v>757</v>
      </c>
      <c r="Q182" s="342"/>
      <c r="R182" s="337"/>
      <c r="W182" s="119"/>
      <c r="AD182" s="243"/>
    </row>
    <row r="183" spans="1:30" s="111" customFormat="1" ht="23.45" customHeight="1" x14ac:dyDescent="0.15">
      <c r="A183" s="116"/>
      <c r="B183" s="300" t="s">
        <v>649</v>
      </c>
      <c r="C183" s="301"/>
      <c r="D183" s="301"/>
      <c r="E183" s="301"/>
      <c r="F183" s="301"/>
      <c r="G183" s="301"/>
      <c r="H183" s="301"/>
      <c r="I183" s="302"/>
      <c r="J183" s="260"/>
      <c r="K183" s="261"/>
      <c r="L183" s="262"/>
      <c r="M183" s="260"/>
      <c r="N183" s="261"/>
      <c r="O183" s="262"/>
      <c r="P183" s="260"/>
      <c r="Q183" s="261"/>
      <c r="R183" s="262"/>
      <c r="W183" s="119"/>
      <c r="AD183" s="243"/>
    </row>
    <row r="184" spans="1:30" s="111" customFormat="1" ht="7.5" customHeight="1" x14ac:dyDescent="0.15">
      <c r="A184" s="116"/>
      <c r="B184" s="116"/>
      <c r="C184" s="116"/>
      <c r="D184" s="116"/>
      <c r="E184" s="116"/>
      <c r="F184" s="116"/>
      <c r="G184" s="116"/>
      <c r="H184" s="116"/>
      <c r="I184" s="116"/>
      <c r="J184" s="217"/>
      <c r="K184" s="217"/>
      <c r="L184" s="217"/>
      <c r="M184" s="282" t="str">
        <f>IF(OR(AND(J183=M183,M183&lt;&gt;"")),"既に選択済みのため変更してください。","")</f>
        <v/>
      </c>
      <c r="N184" s="282"/>
      <c r="O184" s="282"/>
      <c r="P184" s="282" t="str">
        <f>IF(OR(AND(J183=P183,P183&lt;&gt;""),AND(M183=P183,P183&lt;&gt;""),),"既に選択済みのため変更してください。","")</f>
        <v/>
      </c>
      <c r="Q184" s="282"/>
      <c r="R184" s="282"/>
      <c r="W184" s="119"/>
      <c r="AD184" s="243"/>
    </row>
    <row r="185" spans="1:30" s="111" customFormat="1" ht="11.1" customHeight="1" thickBot="1" x14ac:dyDescent="0.2">
      <c r="A185" s="116"/>
      <c r="B185" s="114"/>
      <c r="D185" s="127"/>
      <c r="Z185" s="205"/>
      <c r="AA185" s="205"/>
      <c r="AB185" s="114"/>
      <c r="AD185" s="243"/>
    </row>
    <row r="186" spans="1:30" s="111" customFormat="1" ht="25.5" customHeight="1" thickBot="1" x14ac:dyDescent="0.2">
      <c r="A186" s="295" t="s">
        <v>912</v>
      </c>
      <c r="B186" s="296"/>
      <c r="C186" s="296"/>
      <c r="D186" s="296"/>
      <c r="E186" s="296"/>
      <c r="F186" s="296"/>
      <c r="G186" s="296"/>
      <c r="H186" s="296"/>
      <c r="I186" s="296"/>
      <c r="J186" s="296"/>
      <c r="K186" s="296"/>
      <c r="L186" s="296"/>
      <c r="M186" s="296"/>
      <c r="N186" s="296"/>
      <c r="O186" s="296"/>
      <c r="P186" s="296"/>
      <c r="Q186" s="296"/>
      <c r="R186" s="296"/>
      <c r="S186" s="296"/>
      <c r="T186" s="296"/>
      <c r="U186" s="296"/>
      <c r="V186" s="296"/>
      <c r="W186" s="296"/>
      <c r="X186" s="296"/>
      <c r="Y186" s="296"/>
      <c r="Z186" s="296"/>
      <c r="AA186" s="296"/>
      <c r="AB186" s="297"/>
      <c r="AC186" s="114"/>
      <c r="AD186" s="243"/>
    </row>
    <row r="187" spans="1:30" s="111" customFormat="1" ht="9" customHeight="1" x14ac:dyDescent="0.15">
      <c r="A187" s="123"/>
      <c r="B187" s="128"/>
      <c r="C187" s="203"/>
      <c r="D187" s="203"/>
      <c r="E187" s="203"/>
      <c r="F187" s="203"/>
      <c r="G187" s="203"/>
      <c r="H187" s="203"/>
      <c r="I187" s="203"/>
      <c r="J187" s="203"/>
      <c r="K187" s="203"/>
      <c r="L187" s="203"/>
      <c r="M187" s="203"/>
      <c r="O187" s="205"/>
      <c r="P187" s="205"/>
      <c r="Q187" s="205"/>
      <c r="R187" s="205"/>
      <c r="S187" s="205"/>
      <c r="T187" s="205"/>
      <c r="U187" s="205"/>
      <c r="V187" s="205"/>
      <c r="W187" s="205"/>
      <c r="X187" s="205"/>
      <c r="Y187" s="205"/>
      <c r="AD187" s="243"/>
    </row>
    <row r="188" spans="1:30" s="111" customFormat="1" ht="18" customHeight="1" x14ac:dyDescent="0.15">
      <c r="A188" s="182" t="s">
        <v>885</v>
      </c>
      <c r="B188" s="163"/>
      <c r="C188" s="164"/>
      <c r="D188" s="164"/>
      <c r="E188" s="164"/>
      <c r="F188" s="164"/>
      <c r="G188" s="164"/>
      <c r="H188" s="164"/>
      <c r="I188" s="164"/>
      <c r="J188" s="164"/>
      <c r="K188" s="164"/>
      <c r="L188" s="164"/>
      <c r="M188" s="164"/>
      <c r="N188" s="131"/>
      <c r="O188" s="207"/>
      <c r="P188" s="207"/>
      <c r="Q188" s="207"/>
      <c r="R188" s="207"/>
      <c r="S188" s="207"/>
      <c r="T188" s="207"/>
      <c r="U188" s="207"/>
      <c r="V188" s="207"/>
      <c r="W188" s="207"/>
      <c r="X188" s="207"/>
      <c r="Y188" s="207"/>
      <c r="Z188" s="131"/>
      <c r="AA188" s="131"/>
      <c r="AB188" s="132"/>
      <c r="AD188" s="243"/>
    </row>
    <row r="189" spans="1:30" s="111" customFormat="1" ht="8.65" customHeight="1" x14ac:dyDescent="0.15">
      <c r="A189" s="123"/>
      <c r="B189" s="128"/>
      <c r="C189" s="203"/>
      <c r="D189" s="203"/>
      <c r="E189" s="203"/>
      <c r="F189" s="203"/>
      <c r="G189" s="203"/>
      <c r="H189" s="203"/>
      <c r="I189" s="203"/>
      <c r="J189" s="203"/>
      <c r="K189" s="203"/>
      <c r="L189" s="203"/>
      <c r="M189" s="203"/>
      <c r="O189" s="205"/>
      <c r="P189" s="205"/>
      <c r="Q189" s="205"/>
      <c r="R189" s="205"/>
      <c r="S189" s="205"/>
      <c r="T189" s="205"/>
      <c r="U189" s="205"/>
      <c r="V189" s="205"/>
      <c r="W189" s="205"/>
      <c r="X189" s="205"/>
      <c r="Y189" s="205"/>
      <c r="AD189" s="243"/>
    </row>
    <row r="190" spans="1:30" s="111" customFormat="1" ht="15.6" customHeight="1" x14ac:dyDescent="0.15">
      <c r="A190" s="151" t="s">
        <v>136</v>
      </c>
      <c r="B190" s="111" t="s">
        <v>914</v>
      </c>
      <c r="N190" s="162"/>
      <c r="O190" s="162"/>
      <c r="P190" s="162"/>
      <c r="Q190" s="162"/>
      <c r="R190" s="162"/>
      <c r="S190" s="162"/>
      <c r="T190" s="162"/>
      <c r="U190" s="162"/>
      <c r="V190" s="162"/>
      <c r="W190" s="162"/>
      <c r="X190" s="162"/>
      <c r="Y190" s="162"/>
      <c r="Z190" s="162"/>
      <c r="AA190" s="162"/>
      <c r="AB190" s="162"/>
      <c r="AD190" s="243"/>
    </row>
    <row r="191" spans="1:30" s="111" customFormat="1" ht="15.6" customHeight="1" x14ac:dyDescent="0.15">
      <c r="A191" s="151"/>
      <c r="B191" s="111" t="s">
        <v>915</v>
      </c>
      <c r="N191" s="162"/>
      <c r="O191" s="162"/>
      <c r="P191" s="270" t="s">
        <v>4581</v>
      </c>
      <c r="Q191" s="272"/>
      <c r="R191" s="351" t="s">
        <v>4592</v>
      </c>
      <c r="S191" s="352"/>
      <c r="T191" s="352"/>
      <c r="U191" s="162"/>
      <c r="V191" s="270" t="s">
        <v>4581</v>
      </c>
      <c r="W191" s="272"/>
      <c r="X191" s="162"/>
      <c r="Y191" s="374" t="s">
        <v>4584</v>
      </c>
      <c r="Z191" s="374"/>
      <c r="AA191" s="374"/>
      <c r="AB191" s="162"/>
      <c r="AD191" s="243"/>
    </row>
    <row r="192" spans="1:30" s="111" customFormat="1" ht="23.25" customHeight="1" x14ac:dyDescent="0.15">
      <c r="A192" s="116"/>
      <c r="B192" s="111" t="s">
        <v>916</v>
      </c>
      <c r="P192" s="360" t="s">
        <v>4583</v>
      </c>
      <c r="Q192" s="361"/>
      <c r="R192" s="351"/>
      <c r="S192" s="352"/>
      <c r="T192" s="352"/>
      <c r="V192" s="344" t="s">
        <v>4585</v>
      </c>
      <c r="W192" s="345"/>
      <c r="Y192" s="111" t="s">
        <v>918</v>
      </c>
      <c r="AC192" s="114"/>
      <c r="AD192" s="243"/>
    </row>
    <row r="193" spans="1:30" s="111" customFormat="1" ht="9" customHeight="1" x14ac:dyDescent="0.15">
      <c r="A193" s="116"/>
      <c r="P193" s="362"/>
      <c r="Q193" s="363"/>
      <c r="R193" s="351"/>
      <c r="S193" s="352"/>
      <c r="T193" s="352"/>
      <c r="V193" s="346"/>
      <c r="W193" s="347"/>
      <c r="AC193" s="114"/>
      <c r="AD193" s="243"/>
    </row>
    <row r="194" spans="1:30" s="111" customFormat="1" ht="13.5" customHeight="1" x14ac:dyDescent="0.15">
      <c r="A194" s="116"/>
      <c r="B194" s="368" t="s">
        <v>886</v>
      </c>
      <c r="C194" s="369"/>
      <c r="D194" s="369"/>
      <c r="E194" s="369"/>
      <c r="F194" s="369"/>
      <c r="G194" s="369"/>
      <c r="H194" s="369"/>
      <c r="I194" s="369"/>
      <c r="J194" s="369"/>
      <c r="K194" s="369"/>
      <c r="L194" s="369"/>
      <c r="M194" s="369"/>
      <c r="N194" s="370"/>
      <c r="P194" s="362"/>
      <c r="Q194" s="363"/>
      <c r="R194" s="351"/>
      <c r="S194" s="352"/>
      <c r="T194" s="352"/>
      <c r="V194" s="346"/>
      <c r="W194" s="347"/>
      <c r="Y194" s="111" t="s">
        <v>919</v>
      </c>
      <c r="AC194" s="114"/>
      <c r="AD194" s="243"/>
    </row>
    <row r="195" spans="1:30" s="111" customFormat="1" ht="10.5" customHeight="1" x14ac:dyDescent="0.15">
      <c r="A195" s="116"/>
      <c r="B195" s="371"/>
      <c r="C195" s="372"/>
      <c r="D195" s="372"/>
      <c r="E195" s="372"/>
      <c r="F195" s="372"/>
      <c r="G195" s="372"/>
      <c r="H195" s="372"/>
      <c r="I195" s="372"/>
      <c r="J195" s="372"/>
      <c r="K195" s="372"/>
      <c r="L195" s="372"/>
      <c r="M195" s="372"/>
      <c r="N195" s="373"/>
      <c r="P195" s="362"/>
      <c r="Q195" s="363"/>
      <c r="R195" s="351"/>
      <c r="S195" s="352"/>
      <c r="T195" s="352"/>
      <c r="V195" s="346"/>
      <c r="W195" s="347"/>
      <c r="AC195" s="114"/>
      <c r="AD195" s="243"/>
    </row>
    <row r="196" spans="1:30" s="111" customFormat="1" ht="20.25" customHeight="1" thickBot="1" x14ac:dyDescent="0.2">
      <c r="A196" s="116"/>
      <c r="P196" s="364"/>
      <c r="Q196" s="365"/>
      <c r="R196" s="351"/>
      <c r="S196" s="352"/>
      <c r="T196" s="352"/>
      <c r="V196" s="346"/>
      <c r="W196" s="347"/>
      <c r="Y196" s="111" t="s">
        <v>920</v>
      </c>
      <c r="AC196" s="114"/>
      <c r="AD196" s="243"/>
    </row>
    <row r="197" spans="1:30" s="111" customFormat="1" ht="25.5" customHeight="1" thickTop="1" thickBot="1" x14ac:dyDescent="0.2">
      <c r="A197" s="116"/>
      <c r="B197" s="221" t="s">
        <v>184</v>
      </c>
      <c r="C197" s="258" t="s">
        <v>887</v>
      </c>
      <c r="D197" s="258"/>
      <c r="E197" s="258"/>
      <c r="F197" s="258"/>
      <c r="G197" s="258"/>
      <c r="H197" s="258"/>
      <c r="I197" s="258"/>
      <c r="J197" s="258"/>
      <c r="K197" s="258"/>
      <c r="L197" s="258"/>
      <c r="M197" s="258"/>
      <c r="N197" s="258"/>
      <c r="O197" s="258"/>
      <c r="P197" s="260"/>
      <c r="Q197" s="262"/>
      <c r="R197" s="366" t="s">
        <v>917</v>
      </c>
      <c r="S197" s="367"/>
      <c r="T197" s="367"/>
      <c r="V197" s="283"/>
      <c r="W197" s="284"/>
      <c r="AC197" s="114"/>
      <c r="AD197" s="243"/>
    </row>
    <row r="198" spans="1:30" s="111" customFormat="1" ht="25.5" customHeight="1" thickTop="1" thickBot="1" x14ac:dyDescent="0.2">
      <c r="A198" s="116"/>
      <c r="B198" s="204" t="s">
        <v>70</v>
      </c>
      <c r="C198" s="264" t="s">
        <v>888</v>
      </c>
      <c r="D198" s="264"/>
      <c r="E198" s="264"/>
      <c r="F198" s="264"/>
      <c r="G198" s="264"/>
      <c r="H198" s="264"/>
      <c r="I198" s="264"/>
      <c r="J198" s="264"/>
      <c r="K198" s="264"/>
      <c r="L198" s="264"/>
      <c r="M198" s="264"/>
      <c r="N198" s="264"/>
      <c r="O198" s="264"/>
      <c r="P198" s="260"/>
      <c r="Q198" s="262"/>
      <c r="R198" s="366"/>
      <c r="S198" s="367"/>
      <c r="T198" s="367"/>
      <c r="V198" s="283"/>
      <c r="W198" s="284"/>
      <c r="Y198" s="200" t="s">
        <v>921</v>
      </c>
      <c r="Z198" s="241">
        <f>COUNTIF(V197:W216,"○")</f>
        <v>0</v>
      </c>
      <c r="AA198" s="390" t="s">
        <v>922</v>
      </c>
      <c r="AB198" s="343"/>
      <c r="AC198" s="114"/>
      <c r="AD198" s="243"/>
    </row>
    <row r="199" spans="1:30" s="111" customFormat="1" ht="25.5" customHeight="1" thickTop="1" thickBot="1" x14ac:dyDescent="0.2">
      <c r="A199" s="116"/>
      <c r="B199" s="221" t="s">
        <v>71</v>
      </c>
      <c r="C199" s="258" t="s">
        <v>889</v>
      </c>
      <c r="D199" s="258"/>
      <c r="E199" s="258"/>
      <c r="F199" s="258"/>
      <c r="G199" s="258"/>
      <c r="H199" s="258"/>
      <c r="I199" s="258"/>
      <c r="J199" s="258"/>
      <c r="K199" s="258"/>
      <c r="L199" s="258"/>
      <c r="M199" s="258"/>
      <c r="N199" s="258"/>
      <c r="O199" s="258"/>
      <c r="P199" s="260"/>
      <c r="Q199" s="262"/>
      <c r="R199" s="366"/>
      <c r="S199" s="367"/>
      <c r="T199" s="367"/>
      <c r="V199" s="283"/>
      <c r="W199" s="284"/>
      <c r="Y199" s="285" t="str">
        <f>IF(Z198&gt;5,"※選択数が超過しています。回答を修正してください。","")</f>
        <v/>
      </c>
      <c r="Z199" s="285"/>
      <c r="AA199" s="285"/>
      <c r="AB199" s="285"/>
      <c r="AC199" s="114"/>
      <c r="AD199" s="243"/>
    </row>
    <row r="200" spans="1:30" s="111" customFormat="1" ht="25.5" customHeight="1" thickTop="1" thickBot="1" x14ac:dyDescent="0.2">
      <c r="A200" s="116"/>
      <c r="B200" s="204" t="s">
        <v>258</v>
      </c>
      <c r="C200" s="264" t="s">
        <v>890</v>
      </c>
      <c r="D200" s="264"/>
      <c r="E200" s="264"/>
      <c r="F200" s="264"/>
      <c r="G200" s="264"/>
      <c r="H200" s="264"/>
      <c r="I200" s="264"/>
      <c r="J200" s="264"/>
      <c r="K200" s="264"/>
      <c r="L200" s="264"/>
      <c r="M200" s="264"/>
      <c r="N200" s="264"/>
      <c r="O200" s="264"/>
      <c r="P200" s="260"/>
      <c r="Q200" s="262"/>
      <c r="R200" s="366"/>
      <c r="S200" s="367"/>
      <c r="T200" s="367"/>
      <c r="V200" s="283"/>
      <c r="W200" s="284"/>
      <c r="Y200" s="285"/>
      <c r="Z200" s="285"/>
      <c r="AA200" s="285"/>
      <c r="AB200" s="285"/>
      <c r="AC200" s="114"/>
      <c r="AD200" s="243"/>
    </row>
    <row r="201" spans="1:30" s="111" customFormat="1" ht="25.5" customHeight="1" thickTop="1" thickBot="1" x14ac:dyDescent="0.2">
      <c r="A201" s="116"/>
      <c r="B201" s="221" t="s">
        <v>185</v>
      </c>
      <c r="C201" s="258" t="s">
        <v>891</v>
      </c>
      <c r="D201" s="258"/>
      <c r="E201" s="258"/>
      <c r="F201" s="258"/>
      <c r="G201" s="258"/>
      <c r="H201" s="258"/>
      <c r="I201" s="258"/>
      <c r="J201" s="258"/>
      <c r="K201" s="258"/>
      <c r="L201" s="258"/>
      <c r="M201" s="258"/>
      <c r="N201" s="258"/>
      <c r="O201" s="258"/>
      <c r="P201" s="260"/>
      <c r="Q201" s="262"/>
      <c r="R201" s="366"/>
      <c r="S201" s="367"/>
      <c r="T201" s="367"/>
      <c r="V201" s="283"/>
      <c r="W201" s="284"/>
      <c r="AC201" s="114"/>
      <c r="AD201" s="243"/>
    </row>
    <row r="202" spans="1:30" s="111" customFormat="1" ht="25.5" customHeight="1" thickTop="1" thickBot="1" x14ac:dyDescent="0.2">
      <c r="A202" s="116"/>
      <c r="B202" s="204" t="s">
        <v>187</v>
      </c>
      <c r="C202" s="263" t="s">
        <v>930</v>
      </c>
      <c r="D202" s="264"/>
      <c r="E202" s="264"/>
      <c r="F202" s="264"/>
      <c r="G202" s="264"/>
      <c r="H202" s="264"/>
      <c r="I202" s="264"/>
      <c r="J202" s="264"/>
      <c r="K202" s="264"/>
      <c r="L202" s="264"/>
      <c r="M202" s="264"/>
      <c r="N202" s="264"/>
      <c r="O202" s="264"/>
      <c r="P202" s="260"/>
      <c r="Q202" s="262"/>
      <c r="R202" s="366"/>
      <c r="S202" s="367"/>
      <c r="T202" s="367"/>
      <c r="V202" s="283"/>
      <c r="W202" s="284"/>
      <c r="AC202" s="114"/>
      <c r="AD202" s="243"/>
    </row>
    <row r="203" spans="1:30" s="111" customFormat="1" ht="25.5" customHeight="1" thickTop="1" thickBot="1" x14ac:dyDescent="0.2">
      <c r="A203" s="116"/>
      <c r="B203" s="221" t="s">
        <v>206</v>
      </c>
      <c r="C203" s="359" t="s">
        <v>931</v>
      </c>
      <c r="D203" s="258"/>
      <c r="E203" s="258"/>
      <c r="F203" s="258"/>
      <c r="G203" s="258"/>
      <c r="H203" s="258"/>
      <c r="I203" s="258"/>
      <c r="J203" s="258"/>
      <c r="K203" s="258"/>
      <c r="L203" s="258"/>
      <c r="M203" s="258"/>
      <c r="N203" s="258"/>
      <c r="O203" s="258"/>
      <c r="P203" s="260"/>
      <c r="Q203" s="262"/>
      <c r="R203" s="366"/>
      <c r="S203" s="367"/>
      <c r="T203" s="367"/>
      <c r="V203" s="283"/>
      <c r="W203" s="284"/>
      <c r="AC203" s="114"/>
      <c r="AD203" s="243"/>
    </row>
    <row r="204" spans="1:30" s="111" customFormat="1" ht="25.5" customHeight="1" thickTop="1" thickBot="1" x14ac:dyDescent="0.2">
      <c r="A204" s="116"/>
      <c r="B204" s="204" t="s">
        <v>254</v>
      </c>
      <c r="C204" s="263" t="s">
        <v>932</v>
      </c>
      <c r="D204" s="264"/>
      <c r="E204" s="264"/>
      <c r="F204" s="264"/>
      <c r="G204" s="264"/>
      <c r="H204" s="264"/>
      <c r="I204" s="264"/>
      <c r="J204" s="264"/>
      <c r="K204" s="264"/>
      <c r="L204" s="264"/>
      <c r="M204" s="264"/>
      <c r="N204" s="264"/>
      <c r="O204" s="264"/>
      <c r="P204" s="260"/>
      <c r="Q204" s="262"/>
      <c r="R204" s="366"/>
      <c r="S204" s="367"/>
      <c r="T204" s="367"/>
      <c r="V204" s="283"/>
      <c r="W204" s="284"/>
      <c r="AC204" s="114"/>
      <c r="AD204" s="243"/>
    </row>
    <row r="205" spans="1:30" s="111" customFormat="1" ht="25.5" customHeight="1" thickTop="1" thickBot="1" x14ac:dyDescent="0.2">
      <c r="A205" s="116"/>
      <c r="B205" s="221" t="s">
        <v>261</v>
      </c>
      <c r="C205" s="359" t="s">
        <v>933</v>
      </c>
      <c r="D205" s="258"/>
      <c r="E205" s="258"/>
      <c r="F205" s="258"/>
      <c r="G205" s="258"/>
      <c r="H205" s="258"/>
      <c r="I205" s="258"/>
      <c r="J205" s="258"/>
      <c r="K205" s="258"/>
      <c r="L205" s="258"/>
      <c r="M205" s="258"/>
      <c r="N205" s="258"/>
      <c r="O205" s="258"/>
      <c r="P205" s="260"/>
      <c r="Q205" s="262"/>
      <c r="V205" s="283"/>
      <c r="W205" s="284"/>
      <c r="AC205" s="114"/>
      <c r="AD205" s="243"/>
    </row>
    <row r="206" spans="1:30" s="111" customFormat="1" ht="25.5" customHeight="1" thickTop="1" thickBot="1" x14ac:dyDescent="0.2">
      <c r="A206" s="116"/>
      <c r="B206" s="205" t="s">
        <v>262</v>
      </c>
      <c r="C206" s="264" t="s">
        <v>892</v>
      </c>
      <c r="D206" s="264"/>
      <c r="E206" s="264"/>
      <c r="F206" s="264"/>
      <c r="G206" s="264"/>
      <c r="H206" s="264"/>
      <c r="I206" s="264"/>
      <c r="J206" s="264"/>
      <c r="K206" s="264"/>
      <c r="L206" s="264"/>
      <c r="M206" s="264"/>
      <c r="N206" s="264"/>
      <c r="O206" s="264"/>
      <c r="P206" s="260"/>
      <c r="Q206" s="262"/>
      <c r="R206" s="346" t="s">
        <v>4593</v>
      </c>
      <c r="S206" s="278"/>
      <c r="T206" s="278"/>
      <c r="V206" s="283"/>
      <c r="W206" s="284"/>
      <c r="AC206" s="114"/>
      <c r="AD206" s="243"/>
    </row>
    <row r="207" spans="1:30" s="111" customFormat="1" ht="25.5" customHeight="1" thickTop="1" thickBot="1" x14ac:dyDescent="0.2">
      <c r="A207" s="116"/>
      <c r="B207" s="222" t="s">
        <v>255</v>
      </c>
      <c r="C207" s="359" t="s">
        <v>893</v>
      </c>
      <c r="D207" s="258"/>
      <c r="E207" s="258"/>
      <c r="F207" s="258"/>
      <c r="G207" s="258"/>
      <c r="H207" s="258"/>
      <c r="I207" s="258"/>
      <c r="J207" s="258"/>
      <c r="K207" s="258"/>
      <c r="L207" s="258"/>
      <c r="M207" s="258"/>
      <c r="N207" s="258"/>
      <c r="O207" s="258"/>
      <c r="P207" s="260"/>
      <c r="Q207" s="262"/>
      <c r="R207" s="375"/>
      <c r="S207" s="278"/>
      <c r="T207" s="278"/>
      <c r="V207" s="283"/>
      <c r="W207" s="284"/>
      <c r="AC207" s="114"/>
      <c r="AD207" s="243"/>
    </row>
    <row r="208" spans="1:30" s="111" customFormat="1" ht="25.5" customHeight="1" thickTop="1" thickBot="1" x14ac:dyDescent="0.2">
      <c r="A208" s="116"/>
      <c r="B208" s="205" t="s">
        <v>256</v>
      </c>
      <c r="C208" s="264" t="s">
        <v>894</v>
      </c>
      <c r="D208" s="264"/>
      <c r="E208" s="264"/>
      <c r="F208" s="264"/>
      <c r="G208" s="264"/>
      <c r="H208" s="264"/>
      <c r="I208" s="264"/>
      <c r="J208" s="264"/>
      <c r="K208" s="264"/>
      <c r="L208" s="264"/>
      <c r="M208" s="264"/>
      <c r="N208" s="264"/>
      <c r="O208" s="264"/>
      <c r="P208" s="260"/>
      <c r="Q208" s="262"/>
      <c r="R208" s="375"/>
      <c r="S208" s="278"/>
      <c r="T208" s="278"/>
      <c r="V208" s="283"/>
      <c r="W208" s="284"/>
      <c r="AC208" s="114"/>
      <c r="AD208" s="243"/>
    </row>
    <row r="209" spans="1:30" s="111" customFormat="1" ht="25.5" customHeight="1" thickTop="1" thickBot="1" x14ac:dyDescent="0.2">
      <c r="A209" s="116"/>
      <c r="B209" s="222" t="s">
        <v>263</v>
      </c>
      <c r="C209" s="359" t="s">
        <v>895</v>
      </c>
      <c r="D209" s="258"/>
      <c r="E209" s="258"/>
      <c r="F209" s="258"/>
      <c r="G209" s="258"/>
      <c r="H209" s="258"/>
      <c r="I209" s="258"/>
      <c r="J209" s="258"/>
      <c r="K209" s="258"/>
      <c r="L209" s="258"/>
      <c r="M209" s="258"/>
      <c r="N209" s="258"/>
      <c r="O209" s="258"/>
      <c r="P209" s="260"/>
      <c r="Q209" s="262"/>
      <c r="R209" s="366" t="s">
        <v>917</v>
      </c>
      <c r="S209" s="367"/>
      <c r="T209" s="367"/>
      <c r="V209" s="283"/>
      <c r="W209" s="284"/>
      <c r="AC209" s="114"/>
      <c r="AD209" s="243"/>
    </row>
    <row r="210" spans="1:30" s="111" customFormat="1" ht="25.5" customHeight="1" thickTop="1" thickBot="1" x14ac:dyDescent="0.2">
      <c r="A210" s="116"/>
      <c r="B210" s="205" t="s">
        <v>264</v>
      </c>
      <c r="C210" s="263" t="s">
        <v>896</v>
      </c>
      <c r="D210" s="264"/>
      <c r="E210" s="264"/>
      <c r="F210" s="264"/>
      <c r="G210" s="264"/>
      <c r="H210" s="264"/>
      <c r="I210" s="264"/>
      <c r="J210" s="264"/>
      <c r="K210" s="264"/>
      <c r="L210" s="264"/>
      <c r="M210" s="264"/>
      <c r="N210" s="264"/>
      <c r="O210" s="264"/>
      <c r="P210" s="260"/>
      <c r="Q210" s="262"/>
      <c r="R210" s="366"/>
      <c r="S210" s="367"/>
      <c r="T210" s="367"/>
      <c r="V210" s="283"/>
      <c r="W210" s="284"/>
      <c r="AC210" s="114"/>
      <c r="AD210" s="243"/>
    </row>
    <row r="211" spans="1:30" s="111" customFormat="1" ht="25.5" customHeight="1" thickTop="1" thickBot="1" x14ac:dyDescent="0.2">
      <c r="A211" s="116"/>
      <c r="B211" s="222" t="s">
        <v>257</v>
      </c>
      <c r="C211" s="258" t="s">
        <v>897</v>
      </c>
      <c r="D211" s="258"/>
      <c r="E211" s="258"/>
      <c r="F211" s="258"/>
      <c r="G211" s="258"/>
      <c r="H211" s="258"/>
      <c r="I211" s="258"/>
      <c r="J211" s="258"/>
      <c r="K211" s="258"/>
      <c r="L211" s="258"/>
      <c r="M211" s="258"/>
      <c r="N211" s="258"/>
      <c r="O211" s="258"/>
      <c r="P211" s="260"/>
      <c r="Q211" s="262"/>
      <c r="R211" s="366"/>
      <c r="S211" s="367"/>
      <c r="T211" s="367"/>
      <c r="V211" s="283"/>
      <c r="W211" s="284"/>
      <c r="AC211" s="114"/>
      <c r="AD211" s="243"/>
    </row>
    <row r="212" spans="1:30" s="111" customFormat="1" ht="25.5" customHeight="1" thickTop="1" thickBot="1" x14ac:dyDescent="0.2">
      <c r="A212" s="116"/>
      <c r="B212" s="205" t="s">
        <v>265</v>
      </c>
      <c r="C212" s="263" t="s">
        <v>898</v>
      </c>
      <c r="D212" s="264"/>
      <c r="E212" s="264"/>
      <c r="F212" s="264"/>
      <c r="G212" s="264"/>
      <c r="H212" s="264"/>
      <c r="I212" s="264"/>
      <c r="J212" s="264"/>
      <c r="K212" s="264"/>
      <c r="L212" s="264"/>
      <c r="M212" s="264"/>
      <c r="N212" s="264"/>
      <c r="O212" s="264"/>
      <c r="P212" s="260"/>
      <c r="Q212" s="262"/>
      <c r="R212" s="366"/>
      <c r="S212" s="367"/>
      <c r="T212" s="367"/>
      <c r="V212" s="283"/>
      <c r="W212" s="284"/>
      <c r="AC212" s="114"/>
      <c r="AD212" s="243"/>
    </row>
    <row r="213" spans="1:30" s="111" customFormat="1" ht="25.5" customHeight="1" thickTop="1" thickBot="1" x14ac:dyDescent="0.2">
      <c r="A213" s="116"/>
      <c r="B213" s="222" t="s">
        <v>266</v>
      </c>
      <c r="C213" s="359" t="s">
        <v>899</v>
      </c>
      <c r="D213" s="258"/>
      <c r="E213" s="258"/>
      <c r="F213" s="258"/>
      <c r="G213" s="258"/>
      <c r="H213" s="258"/>
      <c r="I213" s="258"/>
      <c r="J213" s="258"/>
      <c r="K213" s="258"/>
      <c r="L213" s="258"/>
      <c r="M213" s="258"/>
      <c r="N213" s="258"/>
      <c r="O213" s="258"/>
      <c r="P213" s="260"/>
      <c r="Q213" s="262"/>
      <c r="R213" s="366"/>
      <c r="S213" s="367"/>
      <c r="T213" s="367"/>
      <c r="V213" s="283"/>
      <c r="W213" s="284"/>
      <c r="AC213" s="114"/>
      <c r="AD213" s="243"/>
    </row>
    <row r="214" spans="1:30" s="111" customFormat="1" ht="25.5" customHeight="1" thickTop="1" thickBot="1" x14ac:dyDescent="0.2">
      <c r="A214" s="116"/>
      <c r="B214" s="205" t="s">
        <v>259</v>
      </c>
      <c r="C214" s="263" t="s">
        <v>900</v>
      </c>
      <c r="D214" s="264"/>
      <c r="E214" s="264"/>
      <c r="F214" s="264"/>
      <c r="G214" s="264"/>
      <c r="H214" s="264"/>
      <c r="I214" s="264"/>
      <c r="J214" s="264"/>
      <c r="K214" s="264"/>
      <c r="L214" s="264"/>
      <c r="M214" s="264"/>
      <c r="N214" s="264"/>
      <c r="O214" s="264"/>
      <c r="P214" s="260"/>
      <c r="Q214" s="262"/>
      <c r="R214" s="366"/>
      <c r="S214" s="367"/>
      <c r="T214" s="367"/>
      <c r="V214" s="283"/>
      <c r="W214" s="284"/>
      <c r="AC214" s="114"/>
      <c r="AD214" s="243"/>
    </row>
    <row r="215" spans="1:30" s="111" customFormat="1" ht="25.5" customHeight="1" thickTop="1" thickBot="1" x14ac:dyDescent="0.2">
      <c r="A215" s="116"/>
      <c r="B215" s="222" t="s">
        <v>260</v>
      </c>
      <c r="C215" s="258" t="s">
        <v>901</v>
      </c>
      <c r="D215" s="258"/>
      <c r="E215" s="258"/>
      <c r="F215" s="258"/>
      <c r="G215" s="258"/>
      <c r="H215" s="258"/>
      <c r="I215" s="258"/>
      <c r="J215" s="258"/>
      <c r="K215" s="258"/>
      <c r="L215" s="258"/>
      <c r="M215" s="258"/>
      <c r="N215" s="258"/>
      <c r="O215" s="258"/>
      <c r="P215" s="260"/>
      <c r="Q215" s="262"/>
      <c r="R215" s="366"/>
      <c r="S215" s="367"/>
      <c r="T215" s="367"/>
      <c r="V215" s="283"/>
      <c r="W215" s="284"/>
      <c r="AC215" s="114"/>
      <c r="AD215" s="243"/>
    </row>
    <row r="216" spans="1:30" s="111" customFormat="1" ht="25.5" customHeight="1" thickTop="1" thickBot="1" x14ac:dyDescent="0.2">
      <c r="A216" s="116"/>
      <c r="B216" s="205" t="s">
        <v>902</v>
      </c>
      <c r="C216" s="263" t="s">
        <v>934</v>
      </c>
      <c r="D216" s="264"/>
      <c r="E216" s="264"/>
      <c r="F216" s="264"/>
      <c r="G216" s="264"/>
      <c r="H216" s="264"/>
      <c r="I216" s="264"/>
      <c r="J216" s="264"/>
      <c r="K216" s="264"/>
      <c r="L216" s="264"/>
      <c r="M216" s="264"/>
      <c r="N216" s="264"/>
      <c r="O216" s="264"/>
      <c r="P216" s="260"/>
      <c r="Q216" s="262"/>
      <c r="R216" s="366"/>
      <c r="S216" s="367"/>
      <c r="T216" s="367"/>
      <c r="V216" s="283"/>
      <c r="W216" s="284"/>
      <c r="AC216" s="114"/>
      <c r="AD216" s="243"/>
    </row>
    <row r="217" spans="1:30" s="111" customFormat="1" ht="4.5" customHeight="1" thickTop="1" thickBot="1" x14ac:dyDescent="0.2">
      <c r="A217" s="116"/>
      <c r="AA217" s="126"/>
      <c r="AC217" s="114"/>
      <c r="AD217" s="243"/>
    </row>
    <row r="218" spans="1:30" s="111" customFormat="1" ht="25.5" customHeight="1" thickBot="1" x14ac:dyDescent="0.2">
      <c r="A218" s="295" t="s">
        <v>977</v>
      </c>
      <c r="B218" s="296"/>
      <c r="C218" s="296"/>
      <c r="D218" s="296"/>
      <c r="E218" s="296"/>
      <c r="F218" s="296"/>
      <c r="G218" s="296"/>
      <c r="H218" s="296"/>
      <c r="I218" s="296"/>
      <c r="J218" s="296"/>
      <c r="K218" s="296"/>
      <c r="L218" s="296"/>
      <c r="M218" s="296"/>
      <c r="N218" s="296"/>
      <c r="O218" s="296"/>
      <c r="P218" s="296"/>
      <c r="Q218" s="296"/>
      <c r="R218" s="296"/>
      <c r="S218" s="296"/>
      <c r="T218" s="296"/>
      <c r="U218" s="296"/>
      <c r="V218" s="296"/>
      <c r="W218" s="296"/>
      <c r="X218" s="296"/>
      <c r="Y218" s="296"/>
      <c r="Z218" s="296"/>
      <c r="AA218" s="296"/>
      <c r="AB218" s="297"/>
      <c r="AD218" s="243"/>
    </row>
    <row r="219" spans="1:30" s="111" customFormat="1" ht="12" customHeight="1" x14ac:dyDescent="0.15">
      <c r="A219" s="123"/>
      <c r="B219" s="128"/>
      <c r="C219" s="203"/>
      <c r="D219" s="203"/>
      <c r="E219" s="203"/>
      <c r="F219" s="203"/>
      <c r="G219" s="203"/>
      <c r="H219" s="203"/>
      <c r="I219" s="203"/>
      <c r="J219" s="203"/>
      <c r="K219" s="203"/>
      <c r="L219" s="203"/>
      <c r="M219" s="203"/>
      <c r="O219" s="205"/>
      <c r="P219" s="205"/>
      <c r="Q219" s="205"/>
      <c r="R219" s="205"/>
      <c r="S219" s="205"/>
      <c r="T219" s="205"/>
      <c r="U219" s="205"/>
      <c r="V219" s="205"/>
      <c r="W219" s="205"/>
      <c r="X219" s="205"/>
      <c r="Y219" s="205"/>
      <c r="AD219" s="243"/>
    </row>
    <row r="220" spans="1:30" s="111" customFormat="1" ht="18" customHeight="1" x14ac:dyDescent="0.15">
      <c r="A220" s="159" t="s">
        <v>964</v>
      </c>
      <c r="B220" s="111" t="s">
        <v>713</v>
      </c>
      <c r="C220" s="161"/>
      <c r="D220" s="161"/>
      <c r="E220" s="161"/>
      <c r="F220" s="161"/>
      <c r="G220" s="161"/>
      <c r="H220" s="161"/>
      <c r="I220" s="161"/>
      <c r="J220" s="161"/>
      <c r="K220" s="161"/>
      <c r="L220" s="161"/>
      <c r="M220" s="161"/>
      <c r="N220" s="161"/>
      <c r="O220" s="161"/>
      <c r="P220" s="161"/>
      <c r="Q220" s="161"/>
      <c r="R220" s="161"/>
      <c r="S220" s="161"/>
      <c r="T220" s="161"/>
      <c r="U220" s="161"/>
      <c r="V220" s="161"/>
      <c r="W220" s="161"/>
      <c r="X220" s="161"/>
      <c r="Y220" s="161"/>
      <c r="Z220" s="161"/>
      <c r="AA220" s="161"/>
      <c r="AB220" s="114"/>
      <c r="AD220" s="243"/>
    </row>
    <row r="221" spans="1:30" s="111" customFormat="1" ht="12" customHeight="1" x14ac:dyDescent="0.15">
      <c r="A221" s="116"/>
      <c r="B221" s="111" t="s">
        <v>714</v>
      </c>
      <c r="C221" s="121"/>
      <c r="D221" s="189"/>
      <c r="M221" s="121"/>
      <c r="N221" s="189"/>
      <c r="O221" s="120"/>
      <c r="Z221" s="119"/>
      <c r="AB221" s="114"/>
      <c r="AD221" s="243"/>
    </row>
    <row r="222" spans="1:30" s="111" customFormat="1" ht="11.1" customHeight="1" x14ac:dyDescent="0.15">
      <c r="A222" s="116"/>
      <c r="B222" s="114"/>
      <c r="D222" s="127"/>
      <c r="AA222" s="126"/>
      <c r="AC222" s="114"/>
      <c r="AD222" s="243"/>
    </row>
    <row r="223" spans="1:30" s="111" customFormat="1" ht="14.25" x14ac:dyDescent="0.15">
      <c r="A223" s="123"/>
      <c r="B223" s="125"/>
      <c r="C223" s="124"/>
      <c r="N223" s="384" t="s">
        <v>755</v>
      </c>
      <c r="O223" s="385"/>
      <c r="P223" s="386"/>
      <c r="R223" s="199" t="s">
        <v>965</v>
      </c>
      <c r="AD223" s="243"/>
    </row>
    <row r="224" spans="1:30" s="111" customFormat="1" ht="21" customHeight="1" x14ac:dyDescent="0.15">
      <c r="A224" s="116"/>
      <c r="B224" s="218">
        <v>1</v>
      </c>
      <c r="C224" s="274" t="s">
        <v>924</v>
      </c>
      <c r="D224" s="274"/>
      <c r="E224" s="274"/>
      <c r="F224" s="274"/>
      <c r="G224" s="274"/>
      <c r="H224" s="274"/>
      <c r="I224" s="274"/>
      <c r="J224" s="274"/>
      <c r="K224" s="274"/>
      <c r="L224" s="274"/>
      <c r="M224" s="274"/>
      <c r="N224" s="260"/>
      <c r="O224" s="261"/>
      <c r="P224" s="262"/>
      <c r="R224" s="354" t="s">
        <v>925</v>
      </c>
      <c r="S224" s="355"/>
      <c r="T224" s="355"/>
      <c r="U224" s="355"/>
      <c r="V224" s="355"/>
      <c r="W224" s="355"/>
      <c r="X224" s="355"/>
      <c r="Y224" s="355"/>
      <c r="Z224" s="355"/>
      <c r="AA224" s="355"/>
      <c r="AB224" s="114"/>
      <c r="AD224" s="243"/>
    </row>
    <row r="225" spans="1:30" s="111" customFormat="1" ht="21" customHeight="1" x14ac:dyDescent="0.15">
      <c r="A225" s="116"/>
      <c r="B225" s="204">
        <v>2</v>
      </c>
      <c r="C225" s="263" t="s">
        <v>715</v>
      </c>
      <c r="D225" s="263"/>
      <c r="E225" s="263"/>
      <c r="F225" s="263"/>
      <c r="G225" s="263"/>
      <c r="H225" s="263"/>
      <c r="I225" s="263"/>
      <c r="J225" s="263"/>
      <c r="K225" s="263"/>
      <c r="L225" s="263"/>
      <c r="M225" s="263"/>
      <c r="N225" s="260"/>
      <c r="O225" s="261"/>
      <c r="P225" s="262"/>
      <c r="R225" s="355"/>
      <c r="S225" s="355"/>
      <c r="T225" s="355"/>
      <c r="U225" s="355"/>
      <c r="V225" s="355"/>
      <c r="W225" s="355"/>
      <c r="X225" s="355"/>
      <c r="Y225" s="355"/>
      <c r="Z225" s="355"/>
      <c r="AA225" s="355"/>
      <c r="AB225" s="114"/>
      <c r="AD225" s="243"/>
    </row>
    <row r="226" spans="1:30" s="111" customFormat="1" ht="21" customHeight="1" x14ac:dyDescent="0.15">
      <c r="A226" s="116"/>
      <c r="B226" s="218">
        <v>3</v>
      </c>
      <c r="C226" s="274" t="s">
        <v>716</v>
      </c>
      <c r="D226" s="274"/>
      <c r="E226" s="274"/>
      <c r="F226" s="274"/>
      <c r="G226" s="274"/>
      <c r="H226" s="274"/>
      <c r="I226" s="274"/>
      <c r="J226" s="274"/>
      <c r="K226" s="274"/>
      <c r="L226" s="274"/>
      <c r="M226" s="274"/>
      <c r="N226" s="260"/>
      <c r="O226" s="261"/>
      <c r="P226" s="262"/>
      <c r="R226" s="355"/>
      <c r="S226" s="355"/>
      <c r="T226" s="355"/>
      <c r="U226" s="355"/>
      <c r="V226" s="355"/>
      <c r="W226" s="355"/>
      <c r="X226" s="355"/>
      <c r="Y226" s="355"/>
      <c r="Z226" s="355"/>
      <c r="AA226" s="355"/>
      <c r="AB226" s="114"/>
      <c r="AD226" s="243"/>
    </row>
    <row r="227" spans="1:30" s="111" customFormat="1" ht="21" customHeight="1" x14ac:dyDescent="0.15">
      <c r="A227" s="123"/>
      <c r="B227" s="204">
        <v>4</v>
      </c>
      <c r="C227" s="263" t="s">
        <v>717</v>
      </c>
      <c r="D227" s="263"/>
      <c r="E227" s="263"/>
      <c r="F227" s="263"/>
      <c r="G227" s="263"/>
      <c r="H227" s="263"/>
      <c r="I227" s="263"/>
      <c r="J227" s="263"/>
      <c r="K227" s="263"/>
      <c r="L227" s="263"/>
      <c r="M227" s="263"/>
      <c r="N227" s="260"/>
      <c r="O227" s="261"/>
      <c r="P227" s="262"/>
      <c r="R227" s="355"/>
      <c r="S227" s="355"/>
      <c r="T227" s="355"/>
      <c r="U227" s="355"/>
      <c r="V227" s="355"/>
      <c r="W227" s="355"/>
      <c r="X227" s="355"/>
      <c r="Y227" s="355"/>
      <c r="Z227" s="355"/>
      <c r="AA227" s="355"/>
      <c r="AD227" s="243"/>
    </row>
    <row r="228" spans="1:30" s="111" customFormat="1" ht="21" customHeight="1" x14ac:dyDescent="0.15">
      <c r="A228" s="123"/>
      <c r="B228" s="218">
        <v>5</v>
      </c>
      <c r="C228" s="274" t="s">
        <v>718</v>
      </c>
      <c r="D228" s="274"/>
      <c r="E228" s="274"/>
      <c r="F228" s="274"/>
      <c r="G228" s="274"/>
      <c r="H228" s="274"/>
      <c r="I228" s="274"/>
      <c r="J228" s="274"/>
      <c r="K228" s="274"/>
      <c r="L228" s="274"/>
      <c r="M228" s="274"/>
      <c r="N228" s="260"/>
      <c r="O228" s="261"/>
      <c r="P228" s="262"/>
      <c r="R228" s="355"/>
      <c r="S228" s="355"/>
      <c r="T228" s="355"/>
      <c r="U228" s="355"/>
      <c r="V228" s="355"/>
      <c r="W228" s="355"/>
      <c r="X228" s="355"/>
      <c r="Y228" s="355"/>
      <c r="Z228" s="355"/>
      <c r="AA228" s="355"/>
      <c r="AD228" s="243"/>
    </row>
    <row r="229" spans="1:30" s="111" customFormat="1" ht="21" customHeight="1" x14ac:dyDescent="0.15">
      <c r="A229" s="123"/>
      <c r="B229" s="204">
        <v>6</v>
      </c>
      <c r="C229" s="263" t="s">
        <v>734</v>
      </c>
      <c r="D229" s="263"/>
      <c r="E229" s="263"/>
      <c r="F229" s="263"/>
      <c r="G229" s="263"/>
      <c r="H229" s="263"/>
      <c r="I229" s="263"/>
      <c r="J229" s="263"/>
      <c r="K229" s="263"/>
      <c r="L229" s="263"/>
      <c r="M229" s="263"/>
      <c r="N229" s="260"/>
      <c r="O229" s="261"/>
      <c r="P229" s="262"/>
      <c r="AD229" s="243"/>
    </row>
    <row r="230" spans="1:30" s="111" customFormat="1" ht="21" customHeight="1" x14ac:dyDescent="0.15">
      <c r="A230" s="116"/>
      <c r="B230" s="218">
        <v>7</v>
      </c>
      <c r="C230" s="274" t="s">
        <v>735</v>
      </c>
      <c r="D230" s="274"/>
      <c r="E230" s="274"/>
      <c r="F230" s="274"/>
      <c r="G230" s="274"/>
      <c r="H230" s="274"/>
      <c r="I230" s="274"/>
      <c r="J230" s="274"/>
      <c r="K230" s="274"/>
      <c r="L230" s="274"/>
      <c r="M230" s="274"/>
      <c r="N230" s="260"/>
      <c r="O230" s="261"/>
      <c r="P230" s="262"/>
      <c r="AB230" s="114"/>
      <c r="AD230" s="243"/>
    </row>
    <row r="231" spans="1:30" s="111" customFormat="1" ht="12" customHeight="1" x14ac:dyDescent="0.15">
      <c r="A231" s="116"/>
      <c r="B231" s="204"/>
      <c r="C231" s="203"/>
      <c r="D231" s="203"/>
      <c r="E231" s="203"/>
      <c r="F231" s="203"/>
      <c r="G231" s="203"/>
      <c r="H231" s="203"/>
      <c r="I231" s="203"/>
      <c r="J231" s="203"/>
      <c r="K231" s="203"/>
      <c r="L231" s="203"/>
      <c r="M231" s="203"/>
      <c r="N231" s="203"/>
      <c r="O231" s="203"/>
      <c r="P231" s="205"/>
      <c r="Q231" s="205"/>
      <c r="R231" s="205"/>
      <c r="S231" s="205"/>
      <c r="T231" s="205"/>
      <c r="U231" s="205"/>
      <c r="V231" s="205"/>
      <c r="W231" s="205"/>
      <c r="X231" s="205"/>
      <c r="Y231" s="205"/>
      <c r="Z231" s="205"/>
      <c r="AA231" s="205"/>
      <c r="AB231" s="114"/>
      <c r="AD231" s="243"/>
    </row>
    <row r="232" spans="1:30" s="111" customFormat="1" ht="6" customHeight="1" x14ac:dyDescent="0.15">
      <c r="A232" s="116"/>
      <c r="C232" s="121"/>
      <c r="D232" s="120"/>
      <c r="E232" s="120"/>
      <c r="J232" s="121"/>
      <c r="K232" s="120"/>
      <c r="N232" s="120"/>
      <c r="R232" s="121"/>
      <c r="S232" s="120"/>
      <c r="AA232" s="119"/>
      <c r="AC232" s="114"/>
      <c r="AD232" s="243"/>
    </row>
    <row r="233" spans="1:30" s="111" customFormat="1" ht="17.25" customHeight="1" x14ac:dyDescent="0.15">
      <c r="A233" s="210" t="s">
        <v>966</v>
      </c>
      <c r="B233" s="343" t="s">
        <v>825</v>
      </c>
      <c r="C233" s="343"/>
      <c r="D233" s="343"/>
      <c r="E233" s="343"/>
      <c r="F233" s="343"/>
      <c r="G233" s="343"/>
      <c r="H233" s="343"/>
      <c r="I233" s="343"/>
      <c r="J233" s="343"/>
      <c r="K233" s="343"/>
      <c r="L233" s="343"/>
      <c r="M233" s="343"/>
      <c r="N233" s="343"/>
      <c r="O233" s="343"/>
      <c r="P233" s="343"/>
      <c r="Q233" s="343"/>
      <c r="R233" s="343"/>
      <c r="S233" s="343"/>
      <c r="T233" s="343"/>
      <c r="U233" s="343"/>
      <c r="V233" s="343"/>
      <c r="W233" s="343"/>
      <c r="X233" s="343"/>
      <c r="Y233" s="343"/>
      <c r="Z233" s="343"/>
      <c r="AA233" s="343"/>
      <c r="AB233" s="343"/>
      <c r="AC233" s="114"/>
      <c r="AD233" s="243"/>
    </row>
    <row r="234" spans="1:30" s="111" customFormat="1" ht="6" customHeight="1" x14ac:dyDescent="0.15">
      <c r="A234" s="116"/>
      <c r="B234" s="343"/>
      <c r="C234" s="343"/>
      <c r="D234" s="343"/>
      <c r="E234" s="343"/>
      <c r="F234" s="343"/>
      <c r="G234" s="343"/>
      <c r="H234" s="343"/>
      <c r="I234" s="343"/>
      <c r="J234" s="343"/>
      <c r="K234" s="343"/>
      <c r="L234" s="343"/>
      <c r="M234" s="343"/>
      <c r="N234" s="343"/>
      <c r="O234" s="343"/>
      <c r="P234" s="343"/>
      <c r="Q234" s="343"/>
      <c r="R234" s="343"/>
      <c r="S234" s="343"/>
      <c r="T234" s="343"/>
      <c r="U234" s="343"/>
      <c r="V234" s="343"/>
      <c r="W234" s="343"/>
      <c r="X234" s="343"/>
      <c r="Y234" s="343"/>
      <c r="Z234" s="343"/>
      <c r="AA234" s="343"/>
      <c r="AB234" s="343"/>
      <c r="AC234" s="114"/>
      <c r="AD234" s="243"/>
    </row>
    <row r="235" spans="1:30" s="111" customFormat="1" ht="12" customHeight="1" x14ac:dyDescent="0.15">
      <c r="A235" s="116"/>
      <c r="AA235" s="119"/>
      <c r="AC235" s="114"/>
      <c r="AD235" s="243"/>
    </row>
    <row r="236" spans="1:30" s="111" customFormat="1" ht="24.95" customHeight="1" x14ac:dyDescent="0.15">
      <c r="A236" s="116"/>
      <c r="B236" s="190">
        <v>1</v>
      </c>
      <c r="C236" s="111" t="s">
        <v>723</v>
      </c>
      <c r="D236" s="110"/>
      <c r="E236" s="110"/>
      <c r="F236" s="110"/>
      <c r="G236" s="110"/>
      <c r="H236" s="110"/>
      <c r="I236" s="110"/>
      <c r="J236" s="110"/>
      <c r="K236" s="110"/>
      <c r="L236" s="110"/>
      <c r="M236" s="110"/>
      <c r="O236" s="190">
        <v>8</v>
      </c>
      <c r="P236" s="263" t="s">
        <v>728</v>
      </c>
      <c r="Q236" s="263"/>
      <c r="R236" s="263"/>
      <c r="S236" s="263"/>
      <c r="T236" s="263"/>
      <c r="U236" s="263"/>
      <c r="V236" s="263"/>
      <c r="W236" s="263"/>
      <c r="X236" s="263"/>
      <c r="Y236" s="263"/>
      <c r="Z236" s="263"/>
      <c r="AD236" s="243"/>
    </row>
    <row r="237" spans="1:30" s="111" customFormat="1" ht="24.95" customHeight="1" x14ac:dyDescent="0.15">
      <c r="A237" s="116"/>
      <c r="B237" s="190">
        <v>2</v>
      </c>
      <c r="C237" s="111" t="s">
        <v>724</v>
      </c>
      <c r="D237" s="110"/>
      <c r="E237" s="110"/>
      <c r="F237" s="110"/>
      <c r="G237" s="110"/>
      <c r="H237" s="110"/>
      <c r="I237" s="110"/>
      <c r="J237" s="110"/>
      <c r="K237" s="110"/>
      <c r="L237" s="110"/>
      <c r="M237" s="110"/>
      <c r="O237" s="190">
        <v>9</v>
      </c>
      <c r="P237" s="111" t="s">
        <v>729</v>
      </c>
      <c r="AD237" s="243"/>
    </row>
    <row r="238" spans="1:30" s="111" customFormat="1" ht="24.95" customHeight="1" x14ac:dyDescent="0.15">
      <c r="A238" s="116"/>
      <c r="B238" s="190">
        <v>3</v>
      </c>
      <c r="C238" s="111" t="s">
        <v>937</v>
      </c>
      <c r="O238" s="190">
        <v>10</v>
      </c>
      <c r="P238" s="111" t="s">
        <v>938</v>
      </c>
      <c r="X238" s="119"/>
      <c r="AD238" s="243"/>
    </row>
    <row r="239" spans="1:30" s="111" customFormat="1" ht="24.95" customHeight="1" x14ac:dyDescent="0.15">
      <c r="A239" s="116"/>
      <c r="B239" s="190">
        <v>4</v>
      </c>
      <c r="C239" s="111" t="s">
        <v>719</v>
      </c>
      <c r="O239" s="190">
        <v>11</v>
      </c>
      <c r="P239" s="111" t="s">
        <v>725</v>
      </c>
      <c r="AD239" s="243"/>
    </row>
    <row r="240" spans="1:30" s="111" customFormat="1" ht="24.95" customHeight="1" x14ac:dyDescent="0.15">
      <c r="A240" s="116"/>
      <c r="B240" s="190">
        <v>5</v>
      </c>
      <c r="C240" s="111" t="s">
        <v>720</v>
      </c>
      <c r="O240" s="190">
        <v>12</v>
      </c>
      <c r="P240" s="263" t="s">
        <v>730</v>
      </c>
      <c r="Q240" s="263"/>
      <c r="R240" s="263"/>
      <c r="S240" s="263"/>
      <c r="T240" s="263"/>
      <c r="U240" s="263"/>
      <c r="V240" s="263"/>
      <c r="W240" s="263"/>
      <c r="X240" s="263"/>
      <c r="Y240" s="263"/>
      <c r="Z240" s="263"/>
      <c r="AD240" s="243"/>
    </row>
    <row r="241" spans="1:30" s="111" customFormat="1" ht="24.95" customHeight="1" x14ac:dyDescent="0.15">
      <c r="A241" s="116"/>
      <c r="B241" s="190">
        <v>6</v>
      </c>
      <c r="C241" s="111" t="s">
        <v>726</v>
      </c>
      <c r="N241" s="121"/>
      <c r="O241" s="190">
        <v>13</v>
      </c>
      <c r="P241" s="263" t="s">
        <v>721</v>
      </c>
      <c r="Q241" s="263"/>
      <c r="R241" s="263"/>
      <c r="S241" s="263"/>
      <c r="T241" s="263"/>
      <c r="U241" s="263"/>
      <c r="V241" s="263"/>
      <c r="W241" s="263"/>
      <c r="X241" s="263"/>
      <c r="Y241" s="263"/>
      <c r="Z241" s="263"/>
      <c r="AD241" s="243"/>
    </row>
    <row r="242" spans="1:30" s="111" customFormat="1" ht="24.95" customHeight="1" x14ac:dyDescent="0.15">
      <c r="A242" s="116"/>
      <c r="B242" s="190">
        <v>7</v>
      </c>
      <c r="C242" s="111" t="s">
        <v>727</v>
      </c>
      <c r="N242" s="121"/>
      <c r="O242" s="190">
        <v>14</v>
      </c>
      <c r="P242" s="111" t="s">
        <v>196</v>
      </c>
      <c r="R242" s="275"/>
      <c r="S242" s="276"/>
      <c r="T242" s="276"/>
      <c r="U242" s="276"/>
      <c r="V242" s="276"/>
      <c r="W242" s="276"/>
      <c r="X242" s="277"/>
      <c r="Y242" s="111" t="s">
        <v>809</v>
      </c>
      <c r="AD242" s="243"/>
    </row>
    <row r="243" spans="1:30" s="111" customFormat="1" ht="17.25" customHeight="1" x14ac:dyDescent="0.15">
      <c r="A243" s="116"/>
      <c r="D243" s="191"/>
      <c r="E243" s="191"/>
      <c r="F243" s="191"/>
      <c r="G243" s="191"/>
      <c r="H243" s="191"/>
      <c r="I243" s="191"/>
      <c r="J243" s="191"/>
      <c r="K243" s="191"/>
      <c r="L243" s="191"/>
      <c r="M243" s="191"/>
      <c r="N243" s="121"/>
      <c r="X243" s="119"/>
      <c r="Y243" s="119"/>
      <c r="AD243" s="243"/>
    </row>
    <row r="244" spans="1:30" s="111" customFormat="1" ht="17.25" customHeight="1" x14ac:dyDescent="0.15">
      <c r="O244" s="114"/>
      <c r="AC244" s="114"/>
      <c r="AD244" s="243"/>
    </row>
    <row r="245" spans="1:30" s="111" customFormat="1" ht="8.25" customHeight="1" x14ac:dyDescent="0.15">
      <c r="AC245" s="114"/>
      <c r="AD245" s="243"/>
    </row>
    <row r="246" spans="1:30" s="111" customFormat="1" ht="15" customHeight="1" x14ac:dyDescent="0.15">
      <c r="J246" s="312" t="s">
        <v>755</v>
      </c>
      <c r="K246" s="313"/>
      <c r="L246" s="313"/>
      <c r="M246" s="313"/>
      <c r="N246" s="313"/>
      <c r="O246" s="313"/>
      <c r="P246" s="313"/>
      <c r="Q246" s="313"/>
      <c r="R246" s="313"/>
      <c r="S246" s="313"/>
      <c r="T246" s="313"/>
      <c r="U246" s="313"/>
      <c r="V246" s="313"/>
      <c r="W246" s="313"/>
      <c r="X246" s="314"/>
      <c r="AD246" s="243"/>
    </row>
    <row r="247" spans="1:30" s="111" customFormat="1" ht="15" customHeight="1" x14ac:dyDescent="0.15">
      <c r="J247" s="300" t="s">
        <v>18</v>
      </c>
      <c r="K247" s="342"/>
      <c r="L247" s="337"/>
      <c r="M247" s="300" t="s">
        <v>756</v>
      </c>
      <c r="N247" s="342"/>
      <c r="O247" s="337"/>
      <c r="P247" s="300" t="s">
        <v>757</v>
      </c>
      <c r="Q247" s="342"/>
      <c r="R247" s="337"/>
      <c r="S247" s="300" t="s">
        <v>758</v>
      </c>
      <c r="T247" s="342"/>
      <c r="U247" s="337"/>
      <c r="V247" s="300" t="s">
        <v>759</v>
      </c>
      <c r="W247" s="342"/>
      <c r="X247" s="337"/>
      <c r="AD247" s="243"/>
    </row>
    <row r="248" spans="1:30" s="111" customFormat="1" ht="28.15" customHeight="1" x14ac:dyDescent="0.15">
      <c r="A248" s="116"/>
      <c r="B248" s="300" t="s">
        <v>722</v>
      </c>
      <c r="C248" s="301"/>
      <c r="D248" s="301"/>
      <c r="E248" s="301"/>
      <c r="F248" s="301"/>
      <c r="G248" s="301"/>
      <c r="H248" s="301"/>
      <c r="I248" s="302"/>
      <c r="J248" s="260"/>
      <c r="K248" s="261"/>
      <c r="L248" s="262"/>
      <c r="M248" s="260"/>
      <c r="N248" s="261"/>
      <c r="O248" s="262"/>
      <c r="P248" s="260"/>
      <c r="Q248" s="261"/>
      <c r="R248" s="262"/>
      <c r="S248" s="260"/>
      <c r="T248" s="261"/>
      <c r="U248" s="262"/>
      <c r="V248" s="260"/>
      <c r="W248" s="261"/>
      <c r="X248" s="262"/>
      <c r="AD248" s="243"/>
    </row>
    <row r="249" spans="1:30" s="111" customFormat="1" ht="28.15" customHeight="1" thickBot="1" x14ac:dyDescent="0.2">
      <c r="A249" s="116"/>
      <c r="B249" s="116"/>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D249" s="243"/>
    </row>
    <row r="250" spans="1:30" s="111" customFormat="1" ht="25.5" customHeight="1" thickBot="1" x14ac:dyDescent="0.2">
      <c r="A250" s="295" t="s">
        <v>978</v>
      </c>
      <c r="B250" s="296"/>
      <c r="C250" s="296"/>
      <c r="D250" s="296"/>
      <c r="E250" s="296"/>
      <c r="F250" s="296"/>
      <c r="G250" s="296"/>
      <c r="H250" s="296"/>
      <c r="I250" s="296"/>
      <c r="J250" s="296"/>
      <c r="K250" s="296"/>
      <c r="L250" s="296"/>
      <c r="M250" s="296"/>
      <c r="N250" s="296"/>
      <c r="O250" s="296"/>
      <c r="P250" s="296"/>
      <c r="Q250" s="296"/>
      <c r="R250" s="296"/>
      <c r="S250" s="296"/>
      <c r="T250" s="296"/>
      <c r="U250" s="296"/>
      <c r="V250" s="296"/>
      <c r="W250" s="296"/>
      <c r="X250" s="296"/>
      <c r="Y250" s="296"/>
      <c r="Z250" s="296"/>
      <c r="AA250" s="296"/>
      <c r="AB250" s="297"/>
      <c r="AD250" s="243"/>
    </row>
    <row r="251" spans="1:30" s="111" customFormat="1" ht="26.1" customHeight="1" x14ac:dyDescent="0.15">
      <c r="A251" s="227"/>
      <c r="B251" s="204"/>
      <c r="C251" s="203"/>
      <c r="D251" s="203"/>
      <c r="E251" s="203"/>
      <c r="F251" s="203"/>
      <c r="G251" s="203"/>
      <c r="H251" s="203"/>
      <c r="I251" s="203"/>
      <c r="J251" s="203"/>
      <c r="K251" s="203"/>
      <c r="L251" s="203"/>
      <c r="M251" s="203"/>
      <c r="N251" s="203"/>
      <c r="O251" s="203"/>
      <c r="P251" s="205"/>
      <c r="Q251" s="205"/>
      <c r="R251" s="205"/>
      <c r="S251" s="205"/>
      <c r="T251" s="205"/>
      <c r="U251" s="205"/>
      <c r="V251" s="205"/>
      <c r="W251" s="205"/>
      <c r="X251" s="205"/>
      <c r="Y251" s="205"/>
      <c r="Z251" s="205"/>
      <c r="AA251" s="205"/>
      <c r="AB251" s="114"/>
      <c r="AD251" s="243"/>
    </row>
    <row r="252" spans="1:30" s="111" customFormat="1" ht="6.6" customHeight="1" x14ac:dyDescent="0.15">
      <c r="A252" s="123"/>
      <c r="B252" s="128"/>
      <c r="C252" s="203"/>
      <c r="D252" s="203"/>
      <c r="E252" s="203"/>
      <c r="F252" s="203"/>
      <c r="G252" s="203"/>
      <c r="H252" s="203"/>
      <c r="I252" s="203"/>
      <c r="J252" s="203"/>
      <c r="K252" s="203"/>
      <c r="L252" s="203"/>
      <c r="M252" s="203"/>
      <c r="O252" s="205"/>
      <c r="P252" s="205"/>
      <c r="Q252" s="205"/>
      <c r="R252" s="205"/>
      <c r="S252" s="205"/>
      <c r="T252" s="205"/>
      <c r="U252" s="205"/>
      <c r="V252" s="205"/>
      <c r="W252" s="205"/>
      <c r="X252" s="205"/>
      <c r="Y252" s="205"/>
      <c r="AD252" s="243"/>
    </row>
    <row r="253" spans="1:30" s="111" customFormat="1" ht="18" customHeight="1" x14ac:dyDescent="0.15">
      <c r="A253" s="159" t="s">
        <v>979</v>
      </c>
      <c r="B253" s="111" t="s">
        <v>4595</v>
      </c>
      <c r="C253" s="161"/>
      <c r="D253" s="161"/>
      <c r="E253" s="161"/>
      <c r="F253" s="161"/>
      <c r="G253" s="161"/>
      <c r="H253" s="161"/>
      <c r="I253" s="161"/>
      <c r="J253" s="161"/>
      <c r="K253" s="161"/>
      <c r="L253" s="161"/>
      <c r="M253" s="161"/>
      <c r="N253" s="161"/>
      <c r="O253" s="161"/>
      <c r="P253" s="161"/>
      <c r="Q253" s="161"/>
      <c r="R253" s="161"/>
      <c r="S253" s="161"/>
      <c r="T253" s="161"/>
      <c r="U253" s="161"/>
      <c r="V253" s="161"/>
      <c r="W253" s="161"/>
      <c r="X253" s="161"/>
      <c r="Y253" s="161"/>
      <c r="Z253" s="161"/>
      <c r="AA253" s="161"/>
      <c r="AB253" s="114"/>
      <c r="AD253" s="243"/>
    </row>
    <row r="254" spans="1:30" s="111" customFormat="1" ht="11.1" customHeight="1" x14ac:dyDescent="0.15">
      <c r="A254" s="159"/>
      <c r="B254" s="111" t="s">
        <v>982</v>
      </c>
      <c r="C254" s="161"/>
      <c r="D254" s="161"/>
      <c r="E254" s="161"/>
      <c r="F254" s="161"/>
      <c r="G254" s="161"/>
      <c r="H254" s="161"/>
      <c r="I254" s="161"/>
      <c r="J254" s="161"/>
      <c r="K254" s="161"/>
      <c r="L254" s="161"/>
      <c r="M254" s="161"/>
      <c r="N254" s="161"/>
      <c r="O254" s="161"/>
      <c r="P254" s="161"/>
      <c r="Q254" s="161"/>
      <c r="R254" s="161"/>
      <c r="S254" s="161"/>
      <c r="T254" s="161"/>
      <c r="U254" s="161"/>
      <c r="V254" s="161"/>
      <c r="W254" s="161"/>
      <c r="X254" s="161"/>
      <c r="Y254" s="161"/>
      <c r="Z254" s="161"/>
      <c r="AA254" s="161"/>
      <c r="AB254" s="114"/>
      <c r="AD254" s="243"/>
    </row>
    <row r="255" spans="1:30" s="232" customFormat="1" ht="6.95" customHeight="1" x14ac:dyDescent="0.15">
      <c r="A255" s="229"/>
      <c r="B255" s="306"/>
      <c r="C255" s="306"/>
      <c r="D255" s="306"/>
      <c r="E255" s="306"/>
      <c r="F255" s="306"/>
      <c r="G255" s="230"/>
      <c r="H255" s="230"/>
      <c r="I255" s="230"/>
      <c r="J255" s="230"/>
      <c r="K255" s="230"/>
      <c r="L255" s="306"/>
      <c r="M255" s="306"/>
      <c r="N255" s="306"/>
      <c r="O255" s="306"/>
      <c r="P255" s="306"/>
      <c r="Q255" s="306"/>
      <c r="R255" s="306"/>
      <c r="S255" s="306"/>
      <c r="T255" s="306"/>
      <c r="U255" s="306"/>
      <c r="V255" s="306"/>
      <c r="W255" s="306"/>
      <c r="X255" s="306"/>
      <c r="Y255" s="306"/>
      <c r="Z255" s="306"/>
      <c r="AA255" s="306"/>
      <c r="AB255" s="231"/>
      <c r="AD255" s="244"/>
    </row>
    <row r="256" spans="1:30" s="111" customFormat="1" ht="2.4500000000000002" customHeight="1" x14ac:dyDescent="0.15">
      <c r="A256" s="116"/>
      <c r="C256" s="121"/>
      <c r="D256" s="189"/>
      <c r="M256" s="121"/>
      <c r="N256" s="189"/>
      <c r="O256" s="120"/>
      <c r="Z256" s="119"/>
      <c r="AB256" s="114"/>
      <c r="AD256" s="243"/>
    </row>
    <row r="257" spans="1:30" s="111" customFormat="1" ht="15.6" customHeight="1" x14ac:dyDescent="0.15">
      <c r="A257" s="116"/>
      <c r="B257" s="200" t="s">
        <v>983</v>
      </c>
      <c r="C257" s="200"/>
      <c r="D257" s="200"/>
      <c r="E257" s="200"/>
      <c r="F257" s="200"/>
      <c r="G257" s="334" t="s">
        <v>980</v>
      </c>
      <c r="H257" s="335"/>
      <c r="I257" s="200"/>
      <c r="J257" s="336" t="s">
        <v>995</v>
      </c>
      <c r="K257" s="336"/>
      <c r="L257" s="336"/>
      <c r="M257" s="336"/>
      <c r="N257" s="336"/>
      <c r="O257" s="336"/>
      <c r="P257" s="336"/>
      <c r="Q257" s="336"/>
      <c r="R257" s="336"/>
      <c r="S257" s="336"/>
      <c r="T257" s="336"/>
      <c r="U257" s="336"/>
      <c r="V257" s="336"/>
      <c r="W257" s="336"/>
      <c r="X257" s="336"/>
      <c r="Y257" s="336"/>
      <c r="Z257" s="336"/>
      <c r="AA257" s="336"/>
      <c r="AB257" s="336"/>
      <c r="AD257" s="243"/>
    </row>
    <row r="258" spans="1:30" s="111" customFormat="1" ht="15.6" customHeight="1" x14ac:dyDescent="0.15">
      <c r="A258" s="116"/>
      <c r="B258" s="200" t="s">
        <v>996</v>
      </c>
      <c r="C258" s="200"/>
      <c r="D258" s="200"/>
      <c r="E258" s="200"/>
      <c r="F258" s="200"/>
      <c r="G258" s="338"/>
      <c r="H258" s="338"/>
      <c r="I258" s="200"/>
      <c r="J258" s="336"/>
      <c r="K258" s="336"/>
      <c r="L258" s="336"/>
      <c r="M258" s="336"/>
      <c r="N258" s="336"/>
      <c r="O258" s="336"/>
      <c r="P258" s="336"/>
      <c r="Q258" s="336"/>
      <c r="R258" s="336"/>
      <c r="S258" s="336"/>
      <c r="T258" s="336"/>
      <c r="U258" s="336"/>
      <c r="V258" s="336"/>
      <c r="W258" s="336"/>
      <c r="X258" s="336"/>
      <c r="Y258" s="336"/>
      <c r="Z258" s="336"/>
      <c r="AA258" s="336"/>
      <c r="AB258" s="336"/>
      <c r="AD258" s="243"/>
    </row>
    <row r="259" spans="1:30" s="111" customFormat="1" ht="11.45" customHeight="1" x14ac:dyDescent="0.15">
      <c r="A259" s="116"/>
      <c r="C259" s="121"/>
      <c r="D259" s="189"/>
      <c r="M259" s="121"/>
      <c r="N259" s="189"/>
      <c r="O259" s="120"/>
      <c r="Z259" s="119"/>
      <c r="AB259" s="114"/>
      <c r="AD259" s="243"/>
    </row>
    <row r="260" spans="1:30" s="111" customFormat="1" ht="15.6" customHeight="1" x14ac:dyDescent="0.15">
      <c r="A260" s="116"/>
      <c r="B260" s="200" t="s">
        <v>985</v>
      </c>
      <c r="C260" s="200"/>
      <c r="D260" s="200"/>
      <c r="E260" s="200"/>
      <c r="F260" s="200"/>
      <c r="G260" s="334" t="s">
        <v>980</v>
      </c>
      <c r="H260" s="335"/>
      <c r="I260" s="200"/>
      <c r="J260" s="336" t="s">
        <v>994</v>
      </c>
      <c r="K260" s="336"/>
      <c r="L260" s="336"/>
      <c r="M260" s="336"/>
      <c r="N260" s="336"/>
      <c r="O260" s="336"/>
      <c r="P260" s="336"/>
      <c r="Q260" s="336"/>
      <c r="R260" s="336"/>
      <c r="S260" s="336"/>
      <c r="T260" s="336"/>
      <c r="U260" s="336"/>
      <c r="V260" s="336"/>
      <c r="W260" s="336"/>
      <c r="X260" s="336"/>
      <c r="Y260" s="336"/>
      <c r="Z260" s="336"/>
      <c r="AA260" s="336"/>
      <c r="AB260" s="114"/>
      <c r="AD260" s="243"/>
    </row>
    <row r="261" spans="1:30" s="111" customFormat="1" ht="15.6" customHeight="1" x14ac:dyDescent="0.15">
      <c r="A261" s="116"/>
      <c r="B261" s="200" t="s">
        <v>984</v>
      </c>
      <c r="C261" s="200"/>
      <c r="D261" s="200"/>
      <c r="E261" s="200"/>
      <c r="F261" s="200"/>
      <c r="G261" s="260"/>
      <c r="H261" s="262"/>
      <c r="I261" s="200"/>
      <c r="J261" s="336"/>
      <c r="K261" s="336"/>
      <c r="L261" s="336"/>
      <c r="M261" s="336"/>
      <c r="N261" s="336"/>
      <c r="O261" s="336"/>
      <c r="P261" s="336"/>
      <c r="Q261" s="336"/>
      <c r="R261" s="336"/>
      <c r="S261" s="336"/>
      <c r="T261" s="336"/>
      <c r="U261" s="336"/>
      <c r="V261" s="336"/>
      <c r="W261" s="336"/>
      <c r="X261" s="336"/>
      <c r="Y261" s="336"/>
      <c r="Z261" s="336"/>
      <c r="AA261" s="336"/>
      <c r="AB261" s="114"/>
      <c r="AD261" s="243"/>
    </row>
    <row r="262" spans="1:30" s="111" customFormat="1" ht="12.95" customHeight="1" x14ac:dyDescent="0.15">
      <c r="A262" s="116"/>
      <c r="C262" s="121"/>
      <c r="D262" s="189"/>
      <c r="M262" s="121"/>
      <c r="N262" s="189"/>
      <c r="O262" s="120"/>
      <c r="Z262" s="119"/>
      <c r="AB262" s="114"/>
      <c r="AD262" s="243"/>
    </row>
    <row r="263" spans="1:30" s="111" customFormat="1" ht="15.6" customHeight="1" x14ac:dyDescent="0.15">
      <c r="A263" s="116"/>
      <c r="B263" s="200" t="s">
        <v>986</v>
      </c>
      <c r="C263" s="200"/>
      <c r="D263" s="200"/>
      <c r="E263" s="200"/>
      <c r="F263" s="200"/>
      <c r="G263" s="334" t="s">
        <v>980</v>
      </c>
      <c r="H263" s="335"/>
      <c r="I263" s="200"/>
      <c r="J263" s="336" t="s">
        <v>988</v>
      </c>
      <c r="K263" s="336"/>
      <c r="L263" s="336"/>
      <c r="M263" s="336"/>
      <c r="N263" s="336"/>
      <c r="O263" s="336"/>
      <c r="P263" s="336"/>
      <c r="Q263" s="336"/>
      <c r="R263" s="336"/>
      <c r="S263" s="336"/>
      <c r="T263" s="336"/>
      <c r="U263" s="336"/>
      <c r="V263" s="336"/>
      <c r="W263" s="336"/>
      <c r="X263" s="336"/>
      <c r="Y263" s="336"/>
      <c r="Z263" s="336"/>
      <c r="AA263" s="336"/>
      <c r="AB263" s="114"/>
      <c r="AD263" s="243"/>
    </row>
    <row r="264" spans="1:30" s="111" customFormat="1" ht="15.6" customHeight="1" x14ac:dyDescent="0.15">
      <c r="A264" s="116"/>
      <c r="B264" s="200" t="s">
        <v>987</v>
      </c>
      <c r="C264" s="200"/>
      <c r="D264" s="200"/>
      <c r="E264" s="200"/>
      <c r="F264" s="200"/>
      <c r="G264" s="338"/>
      <c r="H264" s="338"/>
      <c r="I264" s="200"/>
      <c r="J264" s="336"/>
      <c r="K264" s="336"/>
      <c r="L264" s="336"/>
      <c r="M264" s="336"/>
      <c r="N264" s="336"/>
      <c r="O264" s="336"/>
      <c r="P264" s="336"/>
      <c r="Q264" s="336"/>
      <c r="R264" s="336"/>
      <c r="S264" s="336"/>
      <c r="T264" s="336"/>
      <c r="U264" s="336"/>
      <c r="V264" s="336"/>
      <c r="W264" s="336"/>
      <c r="X264" s="336"/>
      <c r="Y264" s="336"/>
      <c r="Z264" s="336"/>
      <c r="AA264" s="336"/>
      <c r="AB264" s="114"/>
      <c r="AD264" s="243"/>
    </row>
    <row r="265" spans="1:30" s="111" customFormat="1" ht="11.1" customHeight="1" x14ac:dyDescent="0.15">
      <c r="A265" s="116"/>
      <c r="C265" s="121"/>
      <c r="D265" s="189"/>
      <c r="M265" s="121"/>
      <c r="N265" s="189"/>
      <c r="O265" s="120"/>
      <c r="Z265" s="119"/>
      <c r="AB265" s="114"/>
      <c r="AD265" s="243"/>
    </row>
    <row r="266" spans="1:30" s="111" customFormat="1" ht="15.95" customHeight="1" x14ac:dyDescent="0.15">
      <c r="A266" s="116"/>
      <c r="B266" s="200" t="s">
        <v>4596</v>
      </c>
      <c r="C266" s="200"/>
      <c r="D266" s="200"/>
      <c r="E266" s="200"/>
      <c r="F266" s="200"/>
      <c r="I266" s="200"/>
      <c r="J266" s="228"/>
      <c r="K266" s="228"/>
      <c r="L266" s="228"/>
      <c r="M266" s="228"/>
      <c r="N266" s="228"/>
      <c r="O266" s="228"/>
      <c r="P266" s="228"/>
      <c r="Q266" s="228"/>
      <c r="R266" s="228"/>
      <c r="S266" s="228"/>
      <c r="T266" s="228"/>
      <c r="U266" s="228"/>
      <c r="V266" s="339" t="s">
        <v>4581</v>
      </c>
      <c r="W266" s="340"/>
      <c r="X266" s="340"/>
      <c r="Y266" s="340"/>
      <c r="Z266" s="340"/>
      <c r="AA266" s="341"/>
      <c r="AB266" s="114"/>
      <c r="AD266" s="243"/>
    </row>
    <row r="267" spans="1:30" s="111" customFormat="1" ht="15.95" customHeight="1" x14ac:dyDescent="0.15">
      <c r="A267" s="116"/>
      <c r="B267" s="200" t="s">
        <v>4599</v>
      </c>
      <c r="D267" s="200"/>
      <c r="E267" s="200"/>
      <c r="F267" s="200"/>
      <c r="I267" s="200"/>
      <c r="J267" s="228"/>
      <c r="K267" s="228"/>
      <c r="L267" s="228"/>
      <c r="M267" s="228"/>
      <c r="N267" s="228"/>
      <c r="O267" s="228"/>
      <c r="P267" s="228"/>
      <c r="Q267" s="228"/>
      <c r="V267" s="300" t="s">
        <v>989</v>
      </c>
      <c r="W267" s="337"/>
      <c r="X267" s="300" t="s">
        <v>990</v>
      </c>
      <c r="Y267" s="337"/>
      <c r="Z267" s="300" t="s">
        <v>993</v>
      </c>
      <c r="AA267" s="337"/>
      <c r="AB267" s="114"/>
      <c r="AD267" s="243"/>
    </row>
    <row r="268" spans="1:30" s="111" customFormat="1" ht="16.5" customHeight="1" x14ac:dyDescent="0.15">
      <c r="A268" s="116"/>
      <c r="B268" s="116"/>
      <c r="C268" s="200" t="s">
        <v>991</v>
      </c>
      <c r="D268" s="116"/>
      <c r="E268" s="116"/>
      <c r="F268" s="116"/>
      <c r="G268" s="116"/>
      <c r="H268" s="116"/>
      <c r="I268" s="116"/>
      <c r="J268" s="116"/>
      <c r="K268" s="116"/>
      <c r="L268" s="116"/>
      <c r="M268" s="116"/>
      <c r="N268" s="116"/>
      <c r="O268" s="116"/>
      <c r="P268" s="116"/>
      <c r="Q268" s="116"/>
      <c r="V268" s="260"/>
      <c r="W268" s="262"/>
      <c r="X268" s="260"/>
      <c r="Y268" s="262"/>
      <c r="Z268" s="260"/>
      <c r="AA268" s="262"/>
      <c r="AD268" s="243">
        <f>IF(OR(G264=1,G264=2),1,0)</f>
        <v>0</v>
      </c>
    </row>
    <row r="269" spans="1:30" s="111" customFormat="1" ht="6" customHeight="1" x14ac:dyDescent="0.15">
      <c r="A269" s="116"/>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D269" s="243"/>
    </row>
    <row r="270" spans="1:30" s="111" customFormat="1" ht="15.95" customHeight="1" x14ac:dyDescent="0.15">
      <c r="A270" s="116"/>
      <c r="B270" s="200"/>
      <c r="D270" s="200"/>
      <c r="E270" s="200"/>
      <c r="F270" s="200"/>
      <c r="I270" s="200"/>
      <c r="J270" s="228"/>
      <c r="K270" s="228"/>
      <c r="L270" s="228"/>
      <c r="M270" s="228"/>
      <c r="N270" s="228"/>
      <c r="O270" s="228"/>
      <c r="P270" s="228"/>
      <c r="Q270" s="228"/>
      <c r="V270" s="300" t="s">
        <v>989</v>
      </c>
      <c r="W270" s="337"/>
      <c r="X270" s="300" t="s">
        <v>990</v>
      </c>
      <c r="Y270" s="337"/>
      <c r="Z270" s="300" t="s">
        <v>993</v>
      </c>
      <c r="AA270" s="337"/>
      <c r="AB270" s="114"/>
      <c r="AD270" s="243"/>
    </row>
    <row r="271" spans="1:30" s="111" customFormat="1" ht="16.5" customHeight="1" x14ac:dyDescent="0.15">
      <c r="A271" s="116"/>
      <c r="B271" s="116"/>
      <c r="C271" s="200" t="s">
        <v>992</v>
      </c>
      <c r="D271" s="116"/>
      <c r="E271" s="116"/>
      <c r="F271" s="116"/>
      <c r="G271" s="116"/>
      <c r="H271" s="116"/>
      <c r="I271" s="116"/>
      <c r="J271" s="116"/>
      <c r="K271" s="116"/>
      <c r="L271" s="116"/>
      <c r="M271" s="116"/>
      <c r="N271" s="116"/>
      <c r="O271" s="116"/>
      <c r="P271" s="116"/>
      <c r="Q271" s="116"/>
      <c r="V271" s="260"/>
      <c r="W271" s="262"/>
      <c r="X271" s="260"/>
      <c r="Y271" s="262"/>
      <c r="Z271" s="260"/>
      <c r="AA271" s="262"/>
      <c r="AD271" s="243">
        <f>IF(OR(G264=3,G264=4),1,0)</f>
        <v>0</v>
      </c>
    </row>
    <row r="272" spans="1:30" s="111" customFormat="1" ht="12" x14ac:dyDescent="0.15">
      <c r="A272" s="116"/>
      <c r="B272" s="116" t="s">
        <v>981</v>
      </c>
      <c r="D272" s="116"/>
      <c r="E272" s="116"/>
      <c r="F272" s="116"/>
      <c r="G272" s="116"/>
      <c r="H272" s="116"/>
      <c r="I272" s="116"/>
      <c r="J272" s="116"/>
      <c r="K272" s="116"/>
      <c r="L272" s="116"/>
      <c r="M272" s="116"/>
      <c r="N272" s="116"/>
      <c r="O272" s="116"/>
      <c r="P272" s="116"/>
      <c r="Q272" s="116"/>
      <c r="V272" s="116"/>
      <c r="W272" s="116"/>
      <c r="X272" s="116"/>
      <c r="Y272" s="116"/>
      <c r="Z272" s="116"/>
      <c r="AD272" s="243"/>
    </row>
    <row r="273" spans="1:30" s="111" customFormat="1" ht="12" x14ac:dyDescent="0.15">
      <c r="A273" s="116"/>
      <c r="B273" s="116"/>
      <c r="D273" s="116"/>
      <c r="E273" s="116"/>
      <c r="F273" s="116"/>
      <c r="G273" s="116"/>
      <c r="H273" s="116"/>
      <c r="I273" s="116"/>
      <c r="J273" s="116"/>
      <c r="K273" s="116"/>
      <c r="L273" s="116"/>
      <c r="M273" s="116"/>
      <c r="N273" s="116"/>
      <c r="O273" s="116"/>
      <c r="P273" s="116"/>
      <c r="Q273" s="116"/>
      <c r="V273" s="116"/>
      <c r="W273" s="116"/>
      <c r="X273" s="116"/>
      <c r="Y273" s="116"/>
      <c r="Z273" s="116"/>
      <c r="AD273" s="243"/>
    </row>
    <row r="274" spans="1:30" s="111" customFormat="1" ht="16.5" customHeight="1" x14ac:dyDescent="0.15">
      <c r="A274" s="116"/>
      <c r="B274" s="116" t="s">
        <v>4563</v>
      </c>
      <c r="C274" s="116"/>
      <c r="D274" s="116"/>
      <c r="E274" s="116"/>
      <c r="F274" s="116"/>
      <c r="G274" s="116"/>
      <c r="H274" s="116" t="s">
        <v>4568</v>
      </c>
      <c r="J274" s="116"/>
      <c r="N274" s="116"/>
      <c r="O274" s="116"/>
      <c r="P274" s="116"/>
      <c r="Q274" s="116"/>
      <c r="R274" s="116" t="s">
        <v>4569</v>
      </c>
      <c r="S274" s="116"/>
      <c r="T274" s="116"/>
      <c r="V274" s="116"/>
      <c r="W274" s="116"/>
      <c r="X274" s="116"/>
      <c r="Y274" s="116"/>
      <c r="Z274" s="116"/>
      <c r="AA274" s="116"/>
      <c r="AD274" s="243"/>
    </row>
    <row r="275" spans="1:30" s="111" customFormat="1" ht="16.5" customHeight="1" x14ac:dyDescent="0.15">
      <c r="A275" s="116"/>
      <c r="B275" s="116" t="s">
        <v>4564</v>
      </c>
      <c r="C275" s="116"/>
      <c r="D275" s="116"/>
      <c r="E275" s="116"/>
      <c r="F275" s="116"/>
      <c r="G275" s="116"/>
      <c r="H275" s="116" t="s">
        <v>4573</v>
      </c>
      <c r="J275" s="116"/>
      <c r="N275" s="116"/>
      <c r="O275" s="116"/>
      <c r="P275" s="116"/>
      <c r="Q275" s="116"/>
      <c r="R275" s="116" t="s">
        <v>4570</v>
      </c>
      <c r="S275" s="116"/>
      <c r="T275" s="116"/>
      <c r="V275" s="116"/>
      <c r="W275" s="116"/>
      <c r="X275" s="116"/>
      <c r="Y275" s="116"/>
      <c r="Z275" s="116"/>
      <c r="AA275" s="116"/>
      <c r="AD275" s="243"/>
    </row>
    <row r="276" spans="1:30" s="111" customFormat="1" ht="16.5" customHeight="1" x14ac:dyDescent="0.15">
      <c r="A276" s="116"/>
      <c r="B276" s="116" t="s">
        <v>4565</v>
      </c>
      <c r="C276" s="116"/>
      <c r="D276" s="116"/>
      <c r="E276" s="116"/>
      <c r="F276" s="116"/>
      <c r="G276" s="116"/>
      <c r="H276" s="116" t="s">
        <v>4574</v>
      </c>
      <c r="J276" s="116"/>
      <c r="N276" s="116"/>
      <c r="O276" s="116"/>
      <c r="P276" s="116"/>
      <c r="Q276" s="116"/>
      <c r="R276" s="116" t="s">
        <v>4571</v>
      </c>
      <c r="S276" s="116"/>
      <c r="T276" s="116"/>
      <c r="V276" s="116"/>
      <c r="W276" s="116"/>
      <c r="X276" s="116"/>
      <c r="Y276" s="116"/>
      <c r="Z276" s="116"/>
      <c r="AA276" s="116"/>
      <c r="AD276" s="243"/>
    </row>
    <row r="277" spans="1:30" s="111" customFormat="1" ht="16.5" customHeight="1" x14ac:dyDescent="0.15">
      <c r="A277" s="116"/>
      <c r="B277" s="116" t="s">
        <v>4566</v>
      </c>
      <c r="C277" s="116"/>
      <c r="D277" s="116"/>
      <c r="E277" s="116"/>
      <c r="F277" s="116"/>
      <c r="G277" s="116"/>
      <c r="H277" s="116" t="s">
        <v>4594</v>
      </c>
      <c r="J277" s="116"/>
      <c r="N277" s="116"/>
      <c r="O277" s="116"/>
      <c r="P277" s="116"/>
      <c r="Q277" s="116"/>
      <c r="R277" s="116" t="s">
        <v>4572</v>
      </c>
      <c r="S277" s="116"/>
      <c r="T277" s="116"/>
      <c r="V277" s="116"/>
      <c r="W277" s="116"/>
      <c r="X277" s="116"/>
      <c r="Y277" s="116"/>
      <c r="Z277" s="116"/>
      <c r="AA277" s="116"/>
      <c r="AD277" s="243"/>
    </row>
    <row r="278" spans="1:30" s="111" customFormat="1" ht="16.5" customHeight="1" x14ac:dyDescent="0.15">
      <c r="A278" s="116"/>
      <c r="B278" s="111" t="s">
        <v>4567</v>
      </c>
      <c r="C278" s="116"/>
      <c r="D278" s="116"/>
      <c r="E278" s="116"/>
      <c r="F278" s="116"/>
      <c r="G278" s="116"/>
      <c r="H278" s="116" t="s">
        <v>4575</v>
      </c>
      <c r="J278" s="116"/>
      <c r="N278" s="116"/>
      <c r="O278" s="116"/>
      <c r="P278" s="116"/>
      <c r="Q278" s="116"/>
      <c r="R278" s="116" t="s">
        <v>4577</v>
      </c>
      <c r="S278" s="116"/>
      <c r="T278" s="116"/>
      <c r="U278" s="275"/>
      <c r="V278" s="276"/>
      <c r="W278" s="276"/>
      <c r="X278" s="276"/>
      <c r="Y278" s="276"/>
      <c r="Z278" s="277"/>
      <c r="AA278" s="116"/>
      <c r="AB278" s="111" t="s">
        <v>4578</v>
      </c>
      <c r="AD278" s="243">
        <f>IF(OR(G264=1,G264=2,G264=3,G264=4),1,0)</f>
        <v>0</v>
      </c>
    </row>
    <row r="279" spans="1:30" s="111" customFormat="1" ht="16.5" customHeight="1" x14ac:dyDescent="0.15">
      <c r="A279" s="116"/>
      <c r="C279" s="116"/>
      <c r="D279" s="116"/>
      <c r="E279" s="116"/>
      <c r="F279" s="116"/>
      <c r="G279" s="116"/>
      <c r="H279" s="111" t="s">
        <v>4576</v>
      </c>
      <c r="J279" s="116"/>
      <c r="N279" s="116"/>
      <c r="O279" s="116"/>
      <c r="P279" s="116"/>
      <c r="Q279" s="116"/>
      <c r="S279" s="116"/>
      <c r="T279" s="116"/>
      <c r="U279" s="116"/>
      <c r="V279" s="116"/>
      <c r="W279" s="116"/>
      <c r="X279" s="116"/>
      <c r="Y279" s="116"/>
      <c r="Z279" s="116"/>
      <c r="AA279" s="116"/>
      <c r="AD279" s="243"/>
    </row>
    <row r="280" spans="1:30" s="111" customFormat="1" ht="18" customHeight="1" x14ac:dyDescent="0.15">
      <c r="A280" s="116"/>
      <c r="C280" s="116"/>
      <c r="D280" s="116"/>
      <c r="E280" s="116"/>
      <c r="F280" s="116"/>
      <c r="G280" s="116"/>
      <c r="J280" s="116"/>
      <c r="N280" s="116"/>
      <c r="O280" s="116"/>
      <c r="P280" s="116"/>
      <c r="Q280" s="116"/>
      <c r="S280" s="116"/>
      <c r="T280" s="116"/>
      <c r="U280" s="116"/>
      <c r="V280" s="116"/>
      <c r="W280" s="116"/>
      <c r="X280" s="116"/>
      <c r="Y280" s="116"/>
      <c r="Z280" s="116"/>
      <c r="AA280" s="116"/>
      <c r="AD280" s="243"/>
    </row>
    <row r="281" spans="1:30" s="111" customFormat="1" ht="17.45" customHeight="1" x14ac:dyDescent="0.15">
      <c r="A281" s="116"/>
      <c r="B281" s="204"/>
      <c r="C281" s="203"/>
      <c r="D281" s="203"/>
      <c r="E281" s="203"/>
      <c r="F281" s="203"/>
      <c r="G281" s="203"/>
      <c r="I281" s="203"/>
      <c r="J281" s="203"/>
      <c r="K281" s="203"/>
      <c r="L281" s="203"/>
      <c r="M281" s="203"/>
      <c r="N281" s="203"/>
      <c r="O281" s="203"/>
      <c r="P281" s="205"/>
      <c r="Q281" s="205"/>
      <c r="R281" s="205"/>
      <c r="S281" s="205"/>
      <c r="T281" s="205"/>
      <c r="U281" s="205"/>
      <c r="V281" s="205"/>
      <c r="W281" s="205"/>
      <c r="X281" s="205"/>
      <c r="Y281" s="205"/>
      <c r="Z281" s="205"/>
      <c r="AA281" s="205"/>
      <c r="AB281" s="114"/>
      <c r="AD281" s="243"/>
    </row>
    <row r="282" spans="1:30" s="111" customFormat="1" ht="9.75" customHeight="1" thickBot="1" x14ac:dyDescent="0.2">
      <c r="A282" s="116"/>
      <c r="B282" s="204"/>
      <c r="C282" s="203"/>
      <c r="D282" s="203"/>
      <c r="E282" s="203"/>
      <c r="F282" s="203"/>
      <c r="G282" s="203"/>
      <c r="H282" s="203"/>
      <c r="I282" s="203"/>
      <c r="J282" s="203"/>
      <c r="K282" s="203"/>
      <c r="L282" s="203"/>
      <c r="M282" s="203"/>
      <c r="N282" s="203"/>
      <c r="O282" s="203"/>
      <c r="P282" s="205"/>
      <c r="Q282" s="205"/>
      <c r="R282" s="205"/>
      <c r="S282" s="205"/>
      <c r="T282" s="205"/>
      <c r="U282" s="205"/>
      <c r="V282" s="205"/>
      <c r="W282" s="205"/>
      <c r="X282" s="205"/>
      <c r="Y282" s="205"/>
      <c r="Z282" s="205"/>
      <c r="AA282" s="205"/>
      <c r="AB282" s="114"/>
      <c r="AD282" s="243"/>
    </row>
    <row r="283" spans="1:30" s="111" customFormat="1" ht="25.5" customHeight="1" thickBot="1" x14ac:dyDescent="0.2">
      <c r="A283" s="295" t="s">
        <v>954</v>
      </c>
      <c r="B283" s="296"/>
      <c r="C283" s="296"/>
      <c r="D283" s="296"/>
      <c r="E283" s="296"/>
      <c r="F283" s="296"/>
      <c r="G283" s="296"/>
      <c r="H283" s="296"/>
      <c r="I283" s="296"/>
      <c r="J283" s="296"/>
      <c r="K283" s="296"/>
      <c r="L283" s="296"/>
      <c r="M283" s="296"/>
      <c r="N283" s="296"/>
      <c r="O283" s="296"/>
      <c r="P283" s="296"/>
      <c r="Q283" s="296"/>
      <c r="R283" s="296"/>
      <c r="S283" s="296"/>
      <c r="T283" s="296"/>
      <c r="U283" s="296"/>
      <c r="V283" s="296"/>
      <c r="W283" s="296"/>
      <c r="X283" s="296"/>
      <c r="Y283" s="296"/>
      <c r="Z283" s="296"/>
      <c r="AA283" s="296"/>
      <c r="AB283" s="297"/>
      <c r="AC283" s="114"/>
      <c r="AD283" s="243"/>
    </row>
    <row r="284" spans="1:30" s="111" customFormat="1" ht="39.950000000000003" customHeight="1" x14ac:dyDescent="0.15">
      <c r="A284" s="227"/>
      <c r="B284" s="204"/>
      <c r="C284" s="203"/>
      <c r="D284" s="203"/>
      <c r="E284" s="203"/>
      <c r="F284" s="203"/>
      <c r="G284" s="203"/>
      <c r="H284" s="203"/>
      <c r="I284" s="203"/>
      <c r="J284" s="203"/>
      <c r="K284" s="203"/>
      <c r="L284" s="203"/>
      <c r="M284" s="203"/>
      <c r="N284" s="203"/>
      <c r="O284" s="203"/>
      <c r="P284" s="205"/>
      <c r="Q284" s="205"/>
      <c r="R284" s="205"/>
      <c r="S284" s="205"/>
      <c r="T284" s="205"/>
      <c r="U284" s="205"/>
      <c r="V284" s="205"/>
      <c r="W284" s="205"/>
      <c r="X284" s="205"/>
      <c r="Y284" s="205"/>
      <c r="Z284" s="205"/>
      <c r="AA284" s="205"/>
      <c r="AB284" s="114"/>
      <c r="AD284" s="243"/>
    </row>
    <row r="285" spans="1:30" s="111" customFormat="1" ht="18" customHeight="1" x14ac:dyDescent="0.15">
      <c r="A285" s="182" t="s">
        <v>967</v>
      </c>
      <c r="B285" s="163"/>
      <c r="C285" s="164"/>
      <c r="D285" s="164"/>
      <c r="E285" s="164"/>
      <c r="F285" s="164"/>
      <c r="G285" s="164"/>
      <c r="H285" s="164"/>
      <c r="I285" s="164"/>
      <c r="J285" s="164"/>
      <c r="K285" s="164"/>
      <c r="L285" s="164"/>
      <c r="M285" s="164"/>
      <c r="N285" s="131"/>
      <c r="O285" s="207"/>
      <c r="P285" s="207"/>
      <c r="Q285" s="207"/>
      <c r="R285" s="207"/>
      <c r="S285" s="207"/>
      <c r="T285" s="207"/>
      <c r="U285" s="207"/>
      <c r="V285" s="207"/>
      <c r="W285" s="207"/>
      <c r="X285" s="207"/>
      <c r="Y285" s="207"/>
      <c r="Z285" s="131"/>
      <c r="AA285" s="131"/>
      <c r="AB285" s="132"/>
      <c r="AD285" s="243"/>
    </row>
    <row r="286" spans="1:30" s="111" customFormat="1" ht="8.65" customHeight="1" x14ac:dyDescent="0.15">
      <c r="A286" s="123"/>
      <c r="B286" s="128"/>
      <c r="C286" s="203"/>
      <c r="D286" s="203"/>
      <c r="E286" s="203"/>
      <c r="F286" s="203"/>
      <c r="G286" s="203"/>
      <c r="H286" s="203"/>
      <c r="I286" s="203"/>
      <c r="J286" s="203"/>
      <c r="K286" s="203"/>
      <c r="L286" s="203"/>
      <c r="M286" s="203"/>
      <c r="O286" s="205"/>
      <c r="P286" s="205"/>
      <c r="Q286" s="205"/>
      <c r="R286" s="205"/>
      <c r="S286" s="205"/>
      <c r="T286" s="205"/>
      <c r="U286" s="205"/>
      <c r="V286" s="205"/>
      <c r="W286" s="205"/>
      <c r="X286" s="205"/>
      <c r="Y286" s="205"/>
      <c r="AD286" s="243"/>
    </row>
    <row r="287" spans="1:30" s="111" customFormat="1" ht="18" customHeight="1" x14ac:dyDescent="0.15">
      <c r="A287" s="151" t="s">
        <v>182</v>
      </c>
      <c r="B287" s="111" t="s">
        <v>968</v>
      </c>
      <c r="N287" s="162"/>
      <c r="O287" s="162"/>
      <c r="P287" s="162"/>
      <c r="Q287" s="162"/>
      <c r="R287" s="162"/>
      <c r="S287" s="162"/>
      <c r="T287" s="162"/>
      <c r="U287" s="162"/>
      <c r="V287" s="162"/>
      <c r="W287" s="162"/>
      <c r="X287" s="162"/>
      <c r="Y287" s="162"/>
      <c r="Z287" s="162"/>
      <c r="AA287" s="162"/>
      <c r="AB287" s="162"/>
      <c r="AD287" s="243"/>
    </row>
    <row r="288" spans="1:30" s="111" customFormat="1" ht="15" customHeight="1" x14ac:dyDescent="0.15">
      <c r="A288" s="116"/>
      <c r="B288" s="111" t="s">
        <v>4597</v>
      </c>
      <c r="P288" s="312" t="s">
        <v>4581</v>
      </c>
      <c r="Q288" s="313"/>
      <c r="R288" s="313"/>
      <c r="S288" s="313"/>
      <c r="T288" s="314"/>
      <c r="V288" s="312" t="s">
        <v>4581</v>
      </c>
      <c r="W288" s="313"/>
      <c r="X288" s="313"/>
      <c r="Y288" s="313"/>
      <c r="Z288" s="314"/>
      <c r="AA288" s="126"/>
      <c r="AC288" s="114"/>
      <c r="AD288" s="243"/>
    </row>
    <row r="289" spans="1:30" s="111" customFormat="1" ht="18" customHeight="1" x14ac:dyDescent="0.15">
      <c r="A289" s="151"/>
      <c r="B289" s="111" t="s">
        <v>4598</v>
      </c>
      <c r="N289" s="162"/>
      <c r="O289" s="162"/>
      <c r="P289" s="270" t="s">
        <v>997</v>
      </c>
      <c r="Q289" s="271"/>
      <c r="R289" s="271"/>
      <c r="S289" s="271"/>
      <c r="T289" s="272"/>
      <c r="V289" s="270" t="s">
        <v>998</v>
      </c>
      <c r="W289" s="271"/>
      <c r="X289" s="271"/>
      <c r="Y289" s="271"/>
      <c r="Z289" s="272"/>
      <c r="AA289" s="162"/>
      <c r="AB289" s="162"/>
      <c r="AD289" s="243"/>
    </row>
    <row r="290" spans="1:30" s="111" customFormat="1" ht="18" customHeight="1" x14ac:dyDescent="0.15">
      <c r="A290" s="151"/>
      <c r="P290" s="377" t="s">
        <v>4600</v>
      </c>
      <c r="Q290" s="378"/>
      <c r="R290" s="378"/>
      <c r="S290" s="378"/>
      <c r="T290" s="379"/>
      <c r="V290" s="377" t="s">
        <v>4601</v>
      </c>
      <c r="W290" s="378"/>
      <c r="X290" s="378"/>
      <c r="Y290" s="378"/>
      <c r="Z290" s="379"/>
      <c r="AD290" s="243"/>
    </row>
    <row r="291" spans="1:30" s="111" customFormat="1" ht="18" customHeight="1" x14ac:dyDescent="0.15">
      <c r="A291" s="116"/>
      <c r="B291" s="162" t="s">
        <v>903</v>
      </c>
      <c r="C291" s="162"/>
      <c r="D291" s="162"/>
      <c r="E291" s="162"/>
      <c r="F291" s="162"/>
      <c r="G291" s="162"/>
      <c r="H291" s="162"/>
      <c r="I291" s="162"/>
      <c r="J291" s="162"/>
      <c r="K291" s="162"/>
      <c r="P291" s="380"/>
      <c r="Q291" s="263"/>
      <c r="R291" s="263"/>
      <c r="S291" s="263"/>
      <c r="T291" s="266"/>
      <c r="V291" s="380"/>
      <c r="W291" s="263"/>
      <c r="X291" s="263"/>
      <c r="Y291" s="263"/>
      <c r="Z291" s="266"/>
      <c r="AD291" s="243"/>
    </row>
    <row r="292" spans="1:30" s="111" customFormat="1" ht="25.5" customHeight="1" x14ac:dyDescent="0.15">
      <c r="A292" s="116"/>
      <c r="B292" s="162"/>
      <c r="C292" s="162"/>
      <c r="D292" s="162"/>
      <c r="E292" s="162"/>
      <c r="F292" s="162"/>
      <c r="G292" s="162"/>
      <c r="H292" s="162"/>
      <c r="I292" s="162"/>
      <c r="J292" s="162"/>
      <c r="K292" s="162"/>
      <c r="P292" s="380"/>
      <c r="Q292" s="263"/>
      <c r="R292" s="263"/>
      <c r="S292" s="263"/>
      <c r="T292" s="266"/>
      <c r="V292" s="380"/>
      <c r="W292" s="263"/>
      <c r="X292" s="263"/>
      <c r="Y292" s="263"/>
      <c r="Z292" s="266"/>
      <c r="AD292" s="243"/>
    </row>
    <row r="293" spans="1:30" s="111" customFormat="1" ht="27.6" customHeight="1" x14ac:dyDescent="0.15">
      <c r="A293" s="116"/>
      <c r="P293" s="381"/>
      <c r="Q293" s="382"/>
      <c r="R293" s="382"/>
      <c r="S293" s="382"/>
      <c r="T293" s="383"/>
      <c r="V293" s="381"/>
      <c r="W293" s="382"/>
      <c r="X293" s="382"/>
      <c r="Y293" s="382"/>
      <c r="Z293" s="383"/>
      <c r="AD293" s="243"/>
    </row>
    <row r="294" spans="1:30" s="111" customFormat="1" ht="26.1" customHeight="1" x14ac:dyDescent="0.15">
      <c r="A294" s="116"/>
      <c r="B294" s="356" t="s">
        <v>939</v>
      </c>
      <c r="C294" s="221" t="s">
        <v>184</v>
      </c>
      <c r="D294" s="258" t="s">
        <v>904</v>
      </c>
      <c r="E294" s="258"/>
      <c r="F294" s="258"/>
      <c r="G294" s="258"/>
      <c r="H294" s="258"/>
      <c r="I294" s="258"/>
      <c r="J294" s="258"/>
      <c r="K294" s="258"/>
      <c r="L294" s="258"/>
      <c r="M294" s="258"/>
      <c r="N294" s="258"/>
      <c r="O294" s="259"/>
      <c r="P294" s="260"/>
      <c r="Q294" s="261"/>
      <c r="R294" s="261"/>
      <c r="S294" s="261"/>
      <c r="T294" s="262"/>
      <c r="V294" s="260"/>
      <c r="W294" s="261"/>
      <c r="X294" s="261"/>
      <c r="Y294" s="261"/>
      <c r="Z294" s="262"/>
      <c r="AD294" s="243"/>
    </row>
    <row r="295" spans="1:30" s="111" customFormat="1" ht="26.1" customHeight="1" x14ac:dyDescent="0.15">
      <c r="A295" s="116"/>
      <c r="B295" s="357"/>
      <c r="C295" s="204" t="s">
        <v>70</v>
      </c>
      <c r="D295" s="264" t="s">
        <v>905</v>
      </c>
      <c r="E295" s="264"/>
      <c r="F295" s="264"/>
      <c r="G295" s="264"/>
      <c r="H295" s="264"/>
      <c r="I295" s="264"/>
      <c r="J295" s="264"/>
      <c r="K295" s="264"/>
      <c r="L295" s="264"/>
      <c r="M295" s="264"/>
      <c r="N295" s="264"/>
      <c r="O295" s="265"/>
      <c r="P295" s="260"/>
      <c r="Q295" s="261"/>
      <c r="R295" s="261"/>
      <c r="S295" s="261"/>
      <c r="T295" s="262"/>
      <c r="V295" s="260"/>
      <c r="W295" s="261"/>
      <c r="X295" s="261"/>
      <c r="Y295" s="261"/>
      <c r="Z295" s="262"/>
      <c r="AD295" s="243"/>
    </row>
    <row r="296" spans="1:30" s="111" customFormat="1" ht="26.1" customHeight="1" x14ac:dyDescent="0.15">
      <c r="A296" s="116"/>
      <c r="B296" s="357"/>
      <c r="C296" s="221" t="s">
        <v>71</v>
      </c>
      <c r="D296" s="359" t="s">
        <v>906</v>
      </c>
      <c r="E296" s="359"/>
      <c r="F296" s="359"/>
      <c r="G296" s="359"/>
      <c r="H296" s="359"/>
      <c r="I296" s="359"/>
      <c r="J296" s="359"/>
      <c r="K296" s="359"/>
      <c r="L296" s="359"/>
      <c r="M296" s="359"/>
      <c r="N296" s="359"/>
      <c r="O296" s="376"/>
      <c r="P296" s="260"/>
      <c r="Q296" s="261"/>
      <c r="R296" s="261"/>
      <c r="S296" s="261"/>
      <c r="T296" s="262"/>
      <c r="V296" s="260"/>
      <c r="W296" s="261"/>
      <c r="X296" s="261"/>
      <c r="Y296" s="261"/>
      <c r="Z296" s="262"/>
      <c r="AD296" s="243"/>
    </row>
    <row r="297" spans="1:30" s="111" customFormat="1" ht="26.1" customHeight="1" x14ac:dyDescent="0.15">
      <c r="A297" s="116"/>
      <c r="B297" s="357"/>
      <c r="C297" s="204" t="s">
        <v>258</v>
      </c>
      <c r="D297" s="263" t="s">
        <v>926</v>
      </c>
      <c r="E297" s="263"/>
      <c r="F297" s="263"/>
      <c r="G297" s="263"/>
      <c r="H297" s="263"/>
      <c r="I297" s="263"/>
      <c r="J297" s="263"/>
      <c r="K297" s="263"/>
      <c r="L297" s="263"/>
      <c r="M297" s="263"/>
      <c r="N297" s="263"/>
      <c r="O297" s="266"/>
      <c r="P297" s="260"/>
      <c r="Q297" s="261"/>
      <c r="R297" s="261"/>
      <c r="S297" s="261"/>
      <c r="T297" s="262"/>
      <c r="V297" s="260"/>
      <c r="W297" s="261"/>
      <c r="X297" s="261"/>
      <c r="Y297" s="261"/>
      <c r="Z297" s="262"/>
      <c r="AD297" s="243"/>
    </row>
    <row r="298" spans="1:30" s="111" customFormat="1" ht="26.1" customHeight="1" x14ac:dyDescent="0.15">
      <c r="A298" s="116"/>
      <c r="B298" s="357"/>
      <c r="C298" s="221" t="s">
        <v>185</v>
      </c>
      <c r="D298" s="359" t="s">
        <v>927</v>
      </c>
      <c r="E298" s="359"/>
      <c r="F298" s="359"/>
      <c r="G298" s="359"/>
      <c r="H298" s="359"/>
      <c r="I298" s="359"/>
      <c r="J298" s="359"/>
      <c r="K298" s="359"/>
      <c r="L298" s="359"/>
      <c r="M298" s="359"/>
      <c r="N298" s="359"/>
      <c r="O298" s="376"/>
      <c r="P298" s="260"/>
      <c r="Q298" s="261"/>
      <c r="R298" s="261"/>
      <c r="S298" s="261"/>
      <c r="T298" s="262"/>
      <c r="V298" s="260"/>
      <c r="W298" s="261"/>
      <c r="X298" s="261"/>
      <c r="Y298" s="261"/>
      <c r="Z298" s="262"/>
      <c r="AD298" s="243"/>
    </row>
    <row r="299" spans="1:30" s="111" customFormat="1" ht="26.1" customHeight="1" x14ac:dyDescent="0.15">
      <c r="A299" s="116"/>
      <c r="B299" s="357"/>
      <c r="C299" s="204" t="s">
        <v>187</v>
      </c>
      <c r="D299" s="264" t="s">
        <v>907</v>
      </c>
      <c r="E299" s="264"/>
      <c r="F299" s="264"/>
      <c r="G299" s="264"/>
      <c r="H299" s="264"/>
      <c r="I299" s="264"/>
      <c r="J299" s="264"/>
      <c r="K299" s="264"/>
      <c r="L299" s="264"/>
      <c r="M299" s="264"/>
      <c r="N299" s="264"/>
      <c r="O299" s="265"/>
      <c r="P299" s="260"/>
      <c r="Q299" s="261"/>
      <c r="R299" s="261"/>
      <c r="S299" s="261"/>
      <c r="T299" s="262"/>
      <c r="V299" s="260"/>
      <c r="W299" s="261"/>
      <c r="X299" s="261"/>
      <c r="Y299" s="261"/>
      <c r="Z299" s="262"/>
      <c r="AD299" s="243"/>
    </row>
    <row r="300" spans="1:30" s="111" customFormat="1" ht="26.1" customHeight="1" x14ac:dyDescent="0.15">
      <c r="A300" s="116"/>
      <c r="B300" s="357"/>
      <c r="C300" s="221" t="s">
        <v>206</v>
      </c>
      <c r="D300" s="258" t="s">
        <v>969</v>
      </c>
      <c r="E300" s="258"/>
      <c r="F300" s="258"/>
      <c r="G300" s="258"/>
      <c r="H300" s="258"/>
      <c r="I300" s="258"/>
      <c r="J300" s="258"/>
      <c r="K300" s="258"/>
      <c r="L300" s="258"/>
      <c r="M300" s="258"/>
      <c r="N300" s="258"/>
      <c r="O300" s="259"/>
      <c r="P300" s="260"/>
      <c r="Q300" s="261"/>
      <c r="R300" s="261"/>
      <c r="S300" s="261"/>
      <c r="T300" s="262"/>
      <c r="V300" s="260"/>
      <c r="W300" s="261"/>
      <c r="X300" s="261"/>
      <c r="Y300" s="261"/>
      <c r="Z300" s="262"/>
      <c r="AD300" s="243"/>
    </row>
    <row r="301" spans="1:30" s="111" customFormat="1" ht="26.1" customHeight="1" x14ac:dyDescent="0.15">
      <c r="A301" s="116"/>
      <c r="B301" s="357"/>
      <c r="C301" s="204" t="s">
        <v>254</v>
      </c>
      <c r="D301" s="264" t="s">
        <v>970</v>
      </c>
      <c r="E301" s="264"/>
      <c r="F301" s="264"/>
      <c r="G301" s="264"/>
      <c r="H301" s="264"/>
      <c r="I301" s="264"/>
      <c r="J301" s="264"/>
      <c r="K301" s="264"/>
      <c r="L301" s="264"/>
      <c r="M301" s="264"/>
      <c r="N301" s="264"/>
      <c r="O301" s="265"/>
      <c r="P301" s="260"/>
      <c r="Q301" s="261"/>
      <c r="R301" s="261"/>
      <c r="S301" s="261"/>
      <c r="T301" s="262"/>
      <c r="V301" s="260"/>
      <c r="W301" s="261"/>
      <c r="X301" s="261"/>
      <c r="Y301" s="261"/>
      <c r="Z301" s="262"/>
      <c r="AD301" s="243"/>
    </row>
    <row r="302" spans="1:30" s="111" customFormat="1" ht="26.1" customHeight="1" x14ac:dyDescent="0.15">
      <c r="A302" s="116"/>
      <c r="B302" s="357"/>
      <c r="C302" s="221" t="s">
        <v>261</v>
      </c>
      <c r="D302" s="359" t="s">
        <v>928</v>
      </c>
      <c r="E302" s="359"/>
      <c r="F302" s="359"/>
      <c r="G302" s="359"/>
      <c r="H302" s="359"/>
      <c r="I302" s="359"/>
      <c r="J302" s="359"/>
      <c r="K302" s="359"/>
      <c r="L302" s="359"/>
      <c r="M302" s="359"/>
      <c r="N302" s="359"/>
      <c r="O302" s="376"/>
      <c r="P302" s="260"/>
      <c r="Q302" s="261"/>
      <c r="R302" s="261"/>
      <c r="S302" s="261"/>
      <c r="T302" s="262"/>
      <c r="V302" s="260"/>
      <c r="W302" s="261"/>
      <c r="X302" s="261"/>
      <c r="Y302" s="261"/>
      <c r="Z302" s="262"/>
      <c r="AD302" s="243"/>
    </row>
    <row r="303" spans="1:30" s="111" customFormat="1" ht="36" customHeight="1" x14ac:dyDescent="0.15">
      <c r="A303" s="116"/>
      <c r="B303" s="358"/>
      <c r="C303" s="205" t="s">
        <v>262</v>
      </c>
      <c r="D303" s="263" t="s">
        <v>971</v>
      </c>
      <c r="E303" s="263"/>
      <c r="F303" s="263"/>
      <c r="G303" s="263"/>
      <c r="H303" s="263"/>
      <c r="I303" s="263"/>
      <c r="J303" s="263"/>
      <c r="K303" s="263"/>
      <c r="L303" s="263"/>
      <c r="M303" s="263"/>
      <c r="N303" s="263"/>
      <c r="O303" s="266"/>
      <c r="P303" s="260"/>
      <c r="Q303" s="261"/>
      <c r="R303" s="261"/>
      <c r="S303" s="261"/>
      <c r="T303" s="262"/>
      <c r="V303" s="260"/>
      <c r="W303" s="261"/>
      <c r="X303" s="261"/>
      <c r="Y303" s="261"/>
      <c r="Z303" s="262"/>
      <c r="AD303" s="243"/>
    </row>
    <row r="304" spans="1:30" s="111" customFormat="1" ht="26.1" customHeight="1" x14ac:dyDescent="0.15">
      <c r="A304" s="116"/>
      <c r="B304" s="267" t="s">
        <v>944</v>
      </c>
      <c r="C304" s="222" t="s">
        <v>255</v>
      </c>
      <c r="D304" s="258" t="s">
        <v>943</v>
      </c>
      <c r="E304" s="258"/>
      <c r="F304" s="258"/>
      <c r="G304" s="258"/>
      <c r="H304" s="258"/>
      <c r="I304" s="258"/>
      <c r="J304" s="258"/>
      <c r="K304" s="258"/>
      <c r="L304" s="258"/>
      <c r="M304" s="258"/>
      <c r="N304" s="258"/>
      <c r="O304" s="259"/>
      <c r="P304" s="260"/>
      <c r="Q304" s="261"/>
      <c r="R304" s="261"/>
      <c r="S304" s="261"/>
      <c r="T304" s="262"/>
      <c r="V304" s="260"/>
      <c r="W304" s="261"/>
      <c r="X304" s="261"/>
      <c r="Y304" s="261"/>
      <c r="Z304" s="262"/>
      <c r="AD304" s="243"/>
    </row>
    <row r="305" spans="1:30" s="111" customFormat="1" ht="26.1" customHeight="1" x14ac:dyDescent="0.15">
      <c r="A305" s="116"/>
      <c r="B305" s="268"/>
      <c r="C305" s="205" t="s">
        <v>256</v>
      </c>
      <c r="D305" s="263" t="s">
        <v>972</v>
      </c>
      <c r="E305" s="264"/>
      <c r="F305" s="264"/>
      <c r="G305" s="264"/>
      <c r="H305" s="264"/>
      <c r="I305" s="264"/>
      <c r="J305" s="264"/>
      <c r="K305" s="264"/>
      <c r="L305" s="264"/>
      <c r="M305" s="264"/>
      <c r="N305" s="264"/>
      <c r="O305" s="265"/>
      <c r="P305" s="260"/>
      <c r="Q305" s="261"/>
      <c r="R305" s="261"/>
      <c r="S305" s="261"/>
      <c r="T305" s="262"/>
      <c r="V305" s="260"/>
      <c r="W305" s="261"/>
      <c r="X305" s="261"/>
      <c r="Y305" s="261"/>
      <c r="Z305" s="262"/>
      <c r="AD305" s="243"/>
    </row>
    <row r="306" spans="1:30" s="111" customFormat="1" ht="26.1" customHeight="1" x14ac:dyDescent="0.15">
      <c r="A306" s="116"/>
      <c r="B306" s="268"/>
      <c r="C306" s="222" t="s">
        <v>263</v>
      </c>
      <c r="D306" s="258" t="s">
        <v>908</v>
      </c>
      <c r="E306" s="258"/>
      <c r="F306" s="258"/>
      <c r="G306" s="258"/>
      <c r="H306" s="258"/>
      <c r="I306" s="258"/>
      <c r="J306" s="258"/>
      <c r="K306" s="258"/>
      <c r="L306" s="258"/>
      <c r="M306" s="258"/>
      <c r="N306" s="258"/>
      <c r="O306" s="259"/>
      <c r="P306" s="260"/>
      <c r="Q306" s="261"/>
      <c r="R306" s="261"/>
      <c r="S306" s="261"/>
      <c r="T306" s="262"/>
      <c r="V306" s="260"/>
      <c r="W306" s="261"/>
      <c r="X306" s="261"/>
      <c r="Y306" s="261"/>
      <c r="Z306" s="262"/>
      <c r="AD306" s="243"/>
    </row>
    <row r="307" spans="1:30" s="111" customFormat="1" ht="26.1" customHeight="1" x14ac:dyDescent="0.15">
      <c r="A307" s="116"/>
      <c r="B307" s="268"/>
      <c r="C307" s="205" t="s">
        <v>264</v>
      </c>
      <c r="D307" s="264" t="s">
        <v>909</v>
      </c>
      <c r="E307" s="264"/>
      <c r="F307" s="264"/>
      <c r="G307" s="264"/>
      <c r="H307" s="264"/>
      <c r="I307" s="264"/>
      <c r="J307" s="264"/>
      <c r="K307" s="264"/>
      <c r="L307" s="264"/>
      <c r="M307" s="264"/>
      <c r="N307" s="264"/>
      <c r="O307" s="265"/>
      <c r="P307" s="260"/>
      <c r="Q307" s="261"/>
      <c r="R307" s="261"/>
      <c r="S307" s="261"/>
      <c r="T307" s="262"/>
      <c r="V307" s="260"/>
      <c r="W307" s="261"/>
      <c r="X307" s="261"/>
      <c r="Y307" s="261"/>
      <c r="Z307" s="262"/>
      <c r="AD307" s="243"/>
    </row>
    <row r="308" spans="1:30" s="111" customFormat="1" ht="26.1" customHeight="1" x14ac:dyDescent="0.15">
      <c r="A308" s="116"/>
      <c r="B308" s="268"/>
      <c r="C308" s="222" t="s">
        <v>257</v>
      </c>
      <c r="D308" s="258" t="s">
        <v>910</v>
      </c>
      <c r="E308" s="258"/>
      <c r="F308" s="258"/>
      <c r="G308" s="258"/>
      <c r="H308" s="258"/>
      <c r="I308" s="258"/>
      <c r="J308" s="258"/>
      <c r="K308" s="258"/>
      <c r="L308" s="258"/>
      <c r="M308" s="258"/>
      <c r="N308" s="258"/>
      <c r="O308" s="259"/>
      <c r="P308" s="260"/>
      <c r="Q308" s="261"/>
      <c r="R308" s="261"/>
      <c r="S308" s="261"/>
      <c r="T308" s="262"/>
      <c r="V308" s="260"/>
      <c r="W308" s="261"/>
      <c r="X308" s="261"/>
      <c r="Y308" s="261"/>
      <c r="Z308" s="262"/>
      <c r="AD308" s="243"/>
    </row>
    <row r="309" spans="1:30" s="111" customFormat="1" ht="26.1" customHeight="1" x14ac:dyDescent="0.15">
      <c r="A309" s="116"/>
      <c r="B309" s="268"/>
      <c r="C309" s="205" t="s">
        <v>265</v>
      </c>
      <c r="D309" s="263" t="s">
        <v>911</v>
      </c>
      <c r="E309" s="263"/>
      <c r="F309" s="263"/>
      <c r="G309" s="263"/>
      <c r="H309" s="263"/>
      <c r="I309" s="263"/>
      <c r="J309" s="263"/>
      <c r="K309" s="263"/>
      <c r="L309" s="263"/>
      <c r="M309" s="263"/>
      <c r="N309" s="263"/>
      <c r="O309" s="266"/>
      <c r="P309" s="260"/>
      <c r="Q309" s="261"/>
      <c r="R309" s="261"/>
      <c r="S309" s="261"/>
      <c r="T309" s="262"/>
      <c r="V309" s="260"/>
      <c r="W309" s="261"/>
      <c r="X309" s="261"/>
      <c r="Y309" s="261"/>
      <c r="Z309" s="262"/>
      <c r="AD309" s="243"/>
    </row>
    <row r="310" spans="1:30" s="111" customFormat="1" ht="26.1" customHeight="1" x14ac:dyDescent="0.15">
      <c r="A310" s="116"/>
      <c r="B310" s="268"/>
      <c r="C310" s="222" t="s">
        <v>266</v>
      </c>
      <c r="D310" s="359" t="s">
        <v>940</v>
      </c>
      <c r="E310" s="359"/>
      <c r="F310" s="359"/>
      <c r="G310" s="359"/>
      <c r="H310" s="359"/>
      <c r="I310" s="359"/>
      <c r="J310" s="359"/>
      <c r="K310" s="359"/>
      <c r="L310" s="359"/>
      <c r="M310" s="359"/>
      <c r="N310" s="359"/>
      <c r="O310" s="376"/>
      <c r="P310" s="260"/>
      <c r="Q310" s="261"/>
      <c r="R310" s="261"/>
      <c r="S310" s="261"/>
      <c r="T310" s="262"/>
      <c r="V310" s="260"/>
      <c r="W310" s="261"/>
      <c r="X310" s="261"/>
      <c r="Y310" s="261"/>
      <c r="Z310" s="262"/>
      <c r="AD310" s="243"/>
    </row>
    <row r="311" spans="1:30" s="111" customFormat="1" ht="26.1" customHeight="1" x14ac:dyDescent="0.15">
      <c r="A311" s="116"/>
      <c r="B311" s="268"/>
      <c r="C311" s="205" t="s">
        <v>259</v>
      </c>
      <c r="D311" s="263" t="s">
        <v>941</v>
      </c>
      <c r="E311" s="263"/>
      <c r="F311" s="263"/>
      <c r="G311" s="263"/>
      <c r="H311" s="263"/>
      <c r="I311" s="263"/>
      <c r="J311" s="263"/>
      <c r="K311" s="263"/>
      <c r="L311" s="263"/>
      <c r="M311" s="263"/>
      <c r="N311" s="263"/>
      <c r="O311" s="266"/>
      <c r="P311" s="260"/>
      <c r="Q311" s="261"/>
      <c r="R311" s="261"/>
      <c r="S311" s="261"/>
      <c r="T311" s="262"/>
      <c r="V311" s="260"/>
      <c r="W311" s="261"/>
      <c r="X311" s="261"/>
      <c r="Y311" s="261"/>
      <c r="Z311" s="262"/>
      <c r="AD311" s="243"/>
    </row>
    <row r="312" spans="1:30" s="111" customFormat="1" ht="26.1" customHeight="1" x14ac:dyDescent="0.15">
      <c r="A312" s="116"/>
      <c r="B312" s="268"/>
      <c r="C312" s="222" t="s">
        <v>260</v>
      </c>
      <c r="D312" s="359" t="s">
        <v>942</v>
      </c>
      <c r="E312" s="359"/>
      <c r="F312" s="359"/>
      <c r="G312" s="359"/>
      <c r="H312" s="359"/>
      <c r="I312" s="359"/>
      <c r="J312" s="359"/>
      <c r="K312" s="359"/>
      <c r="L312" s="359"/>
      <c r="M312" s="359"/>
      <c r="N312" s="359"/>
      <c r="O312" s="376"/>
      <c r="P312" s="260"/>
      <c r="Q312" s="261"/>
      <c r="R312" s="261"/>
      <c r="S312" s="261"/>
      <c r="T312" s="262"/>
      <c r="V312" s="260"/>
      <c r="W312" s="261"/>
      <c r="X312" s="261"/>
      <c r="Y312" s="261"/>
      <c r="Z312" s="262"/>
      <c r="AD312" s="243"/>
    </row>
    <row r="313" spans="1:30" s="111" customFormat="1" ht="26.1" customHeight="1" x14ac:dyDescent="0.15">
      <c r="A313" s="116"/>
      <c r="B313" s="268"/>
      <c r="C313" s="205" t="s">
        <v>902</v>
      </c>
      <c r="D313" s="263" t="s">
        <v>973</v>
      </c>
      <c r="E313" s="263"/>
      <c r="F313" s="263"/>
      <c r="G313" s="263"/>
      <c r="H313" s="263"/>
      <c r="I313" s="263"/>
      <c r="J313" s="263"/>
      <c r="K313" s="263"/>
      <c r="L313" s="263"/>
      <c r="M313" s="263"/>
      <c r="N313" s="263"/>
      <c r="O313" s="266"/>
      <c r="P313" s="260"/>
      <c r="Q313" s="261"/>
      <c r="R313" s="261"/>
      <c r="S313" s="261"/>
      <c r="T313" s="262"/>
      <c r="V313" s="260"/>
      <c r="W313" s="261"/>
      <c r="X313" s="261"/>
      <c r="Y313" s="261"/>
      <c r="Z313" s="262"/>
      <c r="AD313" s="243"/>
    </row>
    <row r="314" spans="1:30" s="111" customFormat="1" ht="26.1" customHeight="1" x14ac:dyDescent="0.15">
      <c r="A314" s="116"/>
      <c r="B314" s="269"/>
      <c r="C314" s="222" t="s">
        <v>949</v>
      </c>
      <c r="D314" s="258" t="s">
        <v>947</v>
      </c>
      <c r="E314" s="258"/>
      <c r="F314" s="258"/>
      <c r="G314" s="258"/>
      <c r="H314" s="258"/>
      <c r="I314" s="258"/>
      <c r="J314" s="258"/>
      <c r="K314" s="258"/>
      <c r="L314" s="258"/>
      <c r="M314" s="258"/>
      <c r="N314" s="258"/>
      <c r="O314" s="259"/>
      <c r="P314" s="260"/>
      <c r="Q314" s="261"/>
      <c r="R314" s="261"/>
      <c r="S314" s="261"/>
      <c r="T314" s="262"/>
      <c r="V314" s="260"/>
      <c r="W314" s="261"/>
      <c r="X314" s="261"/>
      <c r="Y314" s="261"/>
      <c r="Z314" s="262"/>
      <c r="AD314" s="243"/>
    </row>
    <row r="315" spans="1:30" s="111" customFormat="1" ht="26.1" customHeight="1" x14ac:dyDescent="0.15">
      <c r="A315" s="116"/>
      <c r="B315" s="255" t="s">
        <v>948</v>
      </c>
      <c r="C315" s="205" t="s">
        <v>950</v>
      </c>
      <c r="D315" s="263" t="s">
        <v>945</v>
      </c>
      <c r="E315" s="263"/>
      <c r="F315" s="263"/>
      <c r="G315" s="263"/>
      <c r="H315" s="263"/>
      <c r="I315" s="263"/>
      <c r="J315" s="263"/>
      <c r="K315" s="263"/>
      <c r="L315" s="263"/>
      <c r="M315" s="263"/>
      <c r="N315" s="263"/>
      <c r="O315" s="266"/>
      <c r="P315" s="260"/>
      <c r="Q315" s="261"/>
      <c r="R315" s="261"/>
      <c r="S315" s="261"/>
      <c r="T315" s="262"/>
      <c r="V315" s="260"/>
      <c r="W315" s="261"/>
      <c r="X315" s="261"/>
      <c r="Y315" s="261"/>
      <c r="Z315" s="262"/>
      <c r="AD315" s="243"/>
    </row>
    <row r="316" spans="1:30" s="111" customFormat="1" ht="26.1" customHeight="1" x14ac:dyDescent="0.15">
      <c r="A316" s="116"/>
      <c r="B316" s="256"/>
      <c r="C316" s="222" t="s">
        <v>951</v>
      </c>
      <c r="D316" s="258" t="s">
        <v>946</v>
      </c>
      <c r="E316" s="258"/>
      <c r="F316" s="258"/>
      <c r="G316" s="258"/>
      <c r="H316" s="258"/>
      <c r="I316" s="258"/>
      <c r="J316" s="258"/>
      <c r="K316" s="258"/>
      <c r="L316" s="258"/>
      <c r="M316" s="258"/>
      <c r="N316" s="258"/>
      <c r="O316" s="259"/>
      <c r="P316" s="260"/>
      <c r="Q316" s="261"/>
      <c r="R316" s="261"/>
      <c r="S316" s="261"/>
      <c r="T316" s="262"/>
      <c r="V316" s="260"/>
      <c r="W316" s="261"/>
      <c r="X316" s="261"/>
      <c r="Y316" s="261"/>
      <c r="Z316" s="262"/>
      <c r="AD316" s="243"/>
    </row>
    <row r="317" spans="1:30" s="111" customFormat="1" ht="26.1" customHeight="1" x14ac:dyDescent="0.15">
      <c r="A317" s="116"/>
      <c r="B317" s="256"/>
      <c r="C317" s="205" t="s">
        <v>952</v>
      </c>
      <c r="D317" s="263" t="s">
        <v>929</v>
      </c>
      <c r="E317" s="263"/>
      <c r="F317" s="263"/>
      <c r="G317" s="263"/>
      <c r="H317" s="263"/>
      <c r="I317" s="263"/>
      <c r="J317" s="263"/>
      <c r="K317" s="263"/>
      <c r="L317" s="263"/>
      <c r="M317" s="263"/>
      <c r="N317" s="263"/>
      <c r="O317" s="266"/>
      <c r="P317" s="260"/>
      <c r="Q317" s="261"/>
      <c r="R317" s="261"/>
      <c r="S317" s="261"/>
      <c r="T317" s="262"/>
      <c r="V317" s="260"/>
      <c r="W317" s="261"/>
      <c r="X317" s="261"/>
      <c r="Y317" s="261"/>
      <c r="Z317" s="262"/>
      <c r="AD317" s="243"/>
    </row>
    <row r="318" spans="1:30" s="111" customFormat="1" ht="26.1" customHeight="1" x14ac:dyDescent="0.15">
      <c r="A318" s="116"/>
      <c r="B318" s="257"/>
      <c r="C318" s="222" t="s">
        <v>953</v>
      </c>
      <c r="D318" s="122" t="s">
        <v>444</v>
      </c>
      <c r="E318" s="122"/>
      <c r="F318" s="387"/>
      <c r="G318" s="388"/>
      <c r="H318" s="388"/>
      <c r="I318" s="388"/>
      <c r="J318" s="388"/>
      <c r="K318" s="388"/>
      <c r="L318" s="389"/>
      <c r="M318" s="122" t="s">
        <v>974</v>
      </c>
      <c r="N318" s="122"/>
      <c r="O318" s="226"/>
      <c r="P318" s="260"/>
      <c r="Q318" s="261"/>
      <c r="R318" s="261"/>
      <c r="S318" s="261"/>
      <c r="T318" s="262"/>
      <c r="V318" s="260"/>
      <c r="W318" s="261"/>
      <c r="X318" s="261"/>
      <c r="Y318" s="261"/>
      <c r="Z318" s="262"/>
      <c r="AD318" s="243"/>
    </row>
    <row r="319" spans="1:30" s="111" customFormat="1" ht="8.4499999999999993" customHeight="1" x14ac:dyDescent="0.15">
      <c r="A319" s="116"/>
      <c r="B319" s="204"/>
      <c r="C319" s="203"/>
      <c r="D319" s="203"/>
      <c r="E319" s="203"/>
      <c r="F319" s="203"/>
      <c r="G319" s="203"/>
      <c r="H319" s="203"/>
      <c r="I319" s="203"/>
      <c r="J319" s="203"/>
      <c r="K319" s="203"/>
      <c r="L319" s="203"/>
      <c r="M319" s="203"/>
      <c r="N319" s="203"/>
      <c r="O319" s="203"/>
      <c r="P319" s="205"/>
      <c r="Q319" s="205"/>
      <c r="R319" s="205"/>
      <c r="S319" s="205"/>
      <c r="T319" s="205"/>
      <c r="U319" s="205"/>
      <c r="V319" s="205"/>
      <c r="W319" s="205"/>
      <c r="X319" s="205"/>
      <c r="Y319" s="205"/>
      <c r="Z319" s="205"/>
      <c r="AA319" s="205"/>
      <c r="AB319" s="114"/>
      <c r="AD319" s="243"/>
    </row>
    <row r="320" spans="1:30" s="111" customFormat="1" ht="18" customHeight="1" thickBot="1" x14ac:dyDescent="0.2">
      <c r="A320" s="116"/>
      <c r="B320" s="204"/>
      <c r="C320" s="203"/>
      <c r="D320" s="203"/>
      <c r="E320" s="203"/>
      <c r="F320" s="203"/>
      <c r="G320" s="203"/>
      <c r="H320" s="203"/>
      <c r="I320" s="203"/>
      <c r="J320" s="203"/>
      <c r="K320" s="203"/>
      <c r="L320" s="203"/>
      <c r="M320" s="203"/>
      <c r="N320" s="203"/>
      <c r="O320" s="203"/>
      <c r="P320" s="205"/>
      <c r="Q320" s="205"/>
      <c r="R320" s="205"/>
      <c r="S320" s="205"/>
      <c r="T320" s="205"/>
      <c r="U320" s="205"/>
      <c r="V320" s="205"/>
      <c r="W320" s="205"/>
      <c r="X320" s="205"/>
      <c r="Y320" s="205"/>
      <c r="Z320" s="205"/>
      <c r="AA320" s="205"/>
      <c r="AB320" s="114"/>
      <c r="AD320" s="243"/>
    </row>
    <row r="321" spans="1:30" s="111" customFormat="1" ht="25.5" customHeight="1" thickBot="1" x14ac:dyDescent="0.2">
      <c r="A321" s="295" t="s">
        <v>318</v>
      </c>
      <c r="B321" s="296"/>
      <c r="C321" s="296"/>
      <c r="D321" s="296"/>
      <c r="E321" s="296"/>
      <c r="F321" s="296"/>
      <c r="G321" s="296"/>
      <c r="H321" s="296"/>
      <c r="I321" s="296"/>
      <c r="J321" s="296"/>
      <c r="K321" s="296"/>
      <c r="L321" s="296"/>
      <c r="M321" s="296"/>
      <c r="N321" s="296"/>
      <c r="O321" s="296"/>
      <c r="P321" s="296"/>
      <c r="Q321" s="296"/>
      <c r="R321" s="296"/>
      <c r="S321" s="296"/>
      <c r="T321" s="296"/>
      <c r="U321" s="296"/>
      <c r="V321" s="296"/>
      <c r="W321" s="296"/>
      <c r="X321" s="296"/>
      <c r="Y321" s="296"/>
      <c r="Z321" s="296"/>
      <c r="AA321" s="296"/>
      <c r="AB321" s="297"/>
      <c r="AD321" s="243"/>
    </row>
    <row r="322" spans="1:30" s="111" customFormat="1" ht="17.649999999999999" customHeight="1" x14ac:dyDescent="0.15">
      <c r="A322" s="116"/>
      <c r="B322" s="121"/>
      <c r="C322" s="153"/>
      <c r="K322" s="121"/>
      <c r="W322" s="121"/>
      <c r="AB322" s="119"/>
      <c r="AD322" s="243"/>
    </row>
    <row r="323" spans="1:30" s="111" customFormat="1" ht="12" customHeight="1" x14ac:dyDescent="0.15">
      <c r="A323" s="321" t="s">
        <v>826</v>
      </c>
      <c r="B323" s="321"/>
      <c r="C323" s="321"/>
      <c r="D323" s="321"/>
      <c r="E323" s="321"/>
      <c r="F323" s="321"/>
      <c r="G323" s="321"/>
      <c r="H323" s="321"/>
      <c r="I323" s="321"/>
      <c r="J323" s="321"/>
      <c r="K323" s="321"/>
      <c r="L323" s="321"/>
      <c r="M323" s="321"/>
      <c r="N323" s="321"/>
      <c r="O323" s="321"/>
      <c r="P323" s="321"/>
      <c r="Q323" s="321"/>
      <c r="R323" s="321"/>
      <c r="S323" s="321"/>
      <c r="T323" s="321"/>
      <c r="U323" s="321"/>
      <c r="V323" s="321"/>
      <c r="W323" s="321"/>
      <c r="X323" s="321"/>
      <c r="Y323" s="321"/>
      <c r="Z323" s="321"/>
      <c r="AA323" s="321"/>
      <c r="AC323" s="114"/>
      <c r="AD323" s="243"/>
    </row>
    <row r="324" spans="1:30" s="111" customFormat="1" ht="21" customHeight="1" x14ac:dyDescent="0.15">
      <c r="A324" s="321"/>
      <c r="B324" s="321"/>
      <c r="C324" s="321"/>
      <c r="D324" s="321"/>
      <c r="E324" s="321"/>
      <c r="F324" s="321"/>
      <c r="G324" s="321"/>
      <c r="H324" s="321"/>
      <c r="I324" s="321"/>
      <c r="J324" s="321"/>
      <c r="K324" s="321"/>
      <c r="L324" s="321"/>
      <c r="M324" s="321"/>
      <c r="N324" s="321"/>
      <c r="O324" s="321"/>
      <c r="P324" s="321"/>
      <c r="Q324" s="321"/>
      <c r="R324" s="321"/>
      <c r="S324" s="321"/>
      <c r="T324" s="321"/>
      <c r="U324" s="321"/>
      <c r="V324" s="321"/>
      <c r="W324" s="321"/>
      <c r="X324" s="321"/>
      <c r="Y324" s="321"/>
      <c r="Z324" s="321"/>
      <c r="AA324" s="321"/>
      <c r="AC324" s="114"/>
      <c r="AD324" s="243"/>
    </row>
    <row r="325" spans="1:30" s="111" customFormat="1" ht="12" customHeight="1" x14ac:dyDescent="0.15">
      <c r="A325" s="321"/>
      <c r="B325" s="321"/>
      <c r="C325" s="321"/>
      <c r="D325" s="321"/>
      <c r="E325" s="321"/>
      <c r="F325" s="321"/>
      <c r="G325" s="321"/>
      <c r="H325" s="321"/>
      <c r="I325" s="321"/>
      <c r="J325" s="321"/>
      <c r="K325" s="321"/>
      <c r="L325" s="321"/>
      <c r="M325" s="321"/>
      <c r="N325" s="321"/>
      <c r="O325" s="321"/>
      <c r="P325" s="321"/>
      <c r="Q325" s="321"/>
      <c r="R325" s="321"/>
      <c r="S325" s="321"/>
      <c r="T325" s="321"/>
      <c r="U325" s="321"/>
      <c r="V325" s="321"/>
      <c r="W325" s="321"/>
      <c r="X325" s="321"/>
      <c r="Y325" s="321"/>
      <c r="Z325" s="321"/>
      <c r="AA325" s="321"/>
      <c r="AC325" s="114"/>
      <c r="AD325" s="243"/>
    </row>
    <row r="326" spans="1:30" s="111" customFormat="1" ht="21" customHeight="1" x14ac:dyDescent="0.15">
      <c r="A326" s="155" t="s">
        <v>698</v>
      </c>
      <c r="C326" s="116"/>
      <c r="AC326" s="114"/>
      <c r="AD326" s="243"/>
    </row>
    <row r="327" spans="1:30" s="111" customFormat="1" ht="16.5" customHeight="1" x14ac:dyDescent="0.15">
      <c r="A327" s="322" t="s">
        <v>936</v>
      </c>
      <c r="B327" s="316"/>
      <c r="C327" s="323"/>
      <c r="D327" s="324"/>
      <c r="E327" s="324"/>
      <c r="F327" s="324"/>
      <c r="G327" s="324"/>
      <c r="H327" s="324"/>
      <c r="I327" s="324"/>
      <c r="J327" s="324"/>
      <c r="K327" s="324"/>
      <c r="L327" s="324"/>
      <c r="M327" s="324"/>
      <c r="N327" s="324"/>
      <c r="O327" s="324"/>
      <c r="P327" s="324"/>
      <c r="Q327" s="324"/>
      <c r="R327" s="324"/>
      <c r="S327" s="324"/>
      <c r="T327" s="324"/>
      <c r="U327" s="324"/>
      <c r="V327" s="324"/>
      <c r="W327" s="324"/>
      <c r="X327" s="324"/>
      <c r="Y327" s="324"/>
      <c r="Z327" s="324"/>
      <c r="AA327" s="325"/>
      <c r="AC327" s="114"/>
      <c r="AD327" s="243"/>
    </row>
    <row r="328" spans="1:30" s="111" customFormat="1" ht="16.5" customHeight="1" x14ac:dyDescent="0.15">
      <c r="A328" s="316"/>
      <c r="B328" s="316"/>
      <c r="C328" s="326"/>
      <c r="D328" s="327"/>
      <c r="E328" s="327"/>
      <c r="F328" s="327"/>
      <c r="G328" s="327"/>
      <c r="H328" s="327"/>
      <c r="I328" s="327"/>
      <c r="J328" s="327"/>
      <c r="K328" s="327"/>
      <c r="L328" s="327"/>
      <c r="M328" s="327"/>
      <c r="N328" s="327"/>
      <c r="O328" s="327"/>
      <c r="P328" s="327"/>
      <c r="Q328" s="327"/>
      <c r="R328" s="327"/>
      <c r="S328" s="327"/>
      <c r="T328" s="327"/>
      <c r="U328" s="327"/>
      <c r="V328" s="327"/>
      <c r="W328" s="327"/>
      <c r="X328" s="327"/>
      <c r="Y328" s="327"/>
      <c r="Z328" s="327"/>
      <c r="AA328" s="328"/>
      <c r="AC328" s="114"/>
      <c r="AD328" s="243"/>
    </row>
    <row r="329" spans="1:30" s="111" customFormat="1" ht="16.5" customHeight="1" x14ac:dyDescent="0.15">
      <c r="A329" s="316" t="s">
        <v>2</v>
      </c>
      <c r="B329" s="316"/>
      <c r="C329" s="323"/>
      <c r="D329" s="324"/>
      <c r="E329" s="324"/>
      <c r="F329" s="324"/>
      <c r="G329" s="324"/>
      <c r="H329" s="324"/>
      <c r="I329" s="324"/>
      <c r="J329" s="324"/>
      <c r="K329" s="324"/>
      <c r="L329" s="324"/>
      <c r="M329" s="324"/>
      <c r="N329" s="324"/>
      <c r="O329" s="324"/>
      <c r="P329" s="324"/>
      <c r="Q329" s="324"/>
      <c r="R329" s="324"/>
      <c r="S329" s="324"/>
      <c r="T329" s="324"/>
      <c r="U329" s="324"/>
      <c r="V329" s="324"/>
      <c r="W329" s="324"/>
      <c r="X329" s="324"/>
      <c r="Y329" s="324"/>
      <c r="Z329" s="324"/>
      <c r="AA329" s="325"/>
      <c r="AC329" s="114"/>
      <c r="AD329" s="243"/>
    </row>
    <row r="330" spans="1:30" s="111" customFormat="1" ht="16.5" customHeight="1" x14ac:dyDescent="0.15">
      <c r="A330" s="316"/>
      <c r="B330" s="316"/>
      <c r="C330" s="326"/>
      <c r="D330" s="327"/>
      <c r="E330" s="327"/>
      <c r="F330" s="327"/>
      <c r="G330" s="327"/>
      <c r="H330" s="327"/>
      <c r="I330" s="327"/>
      <c r="J330" s="327"/>
      <c r="K330" s="327"/>
      <c r="L330" s="327"/>
      <c r="M330" s="327"/>
      <c r="N330" s="327"/>
      <c r="O330" s="327"/>
      <c r="P330" s="327"/>
      <c r="Q330" s="327"/>
      <c r="R330" s="327"/>
      <c r="S330" s="327"/>
      <c r="T330" s="327"/>
      <c r="U330" s="327"/>
      <c r="V330" s="327"/>
      <c r="W330" s="327"/>
      <c r="X330" s="327"/>
      <c r="Y330" s="327"/>
      <c r="Z330" s="327"/>
      <c r="AA330" s="328"/>
      <c r="AC330" s="114"/>
      <c r="AD330" s="243"/>
    </row>
    <row r="331" spans="1:30" s="111" customFormat="1" ht="16.5" customHeight="1" x14ac:dyDescent="0.15">
      <c r="A331" s="316" t="s">
        <v>3</v>
      </c>
      <c r="B331" s="316"/>
      <c r="C331" s="323"/>
      <c r="D331" s="324"/>
      <c r="E331" s="324"/>
      <c r="F331" s="324"/>
      <c r="G331" s="324"/>
      <c r="H331" s="324"/>
      <c r="I331" s="324"/>
      <c r="J331" s="324"/>
      <c r="K331" s="324"/>
      <c r="L331" s="324"/>
      <c r="M331" s="324"/>
      <c r="N331" s="324"/>
      <c r="O331" s="324"/>
      <c r="P331" s="324"/>
      <c r="Q331" s="324"/>
      <c r="R331" s="324"/>
      <c r="S331" s="324"/>
      <c r="T331" s="324"/>
      <c r="U331" s="324"/>
      <c r="V331" s="324"/>
      <c r="W331" s="324"/>
      <c r="X331" s="324"/>
      <c r="Y331" s="324"/>
      <c r="Z331" s="324"/>
      <c r="AA331" s="325"/>
      <c r="AC331" s="114"/>
      <c r="AD331" s="243"/>
    </row>
    <row r="332" spans="1:30" s="111" customFormat="1" ht="16.5" customHeight="1" x14ac:dyDescent="0.15">
      <c r="A332" s="316"/>
      <c r="B332" s="316"/>
      <c r="C332" s="326"/>
      <c r="D332" s="327"/>
      <c r="E332" s="327"/>
      <c r="F332" s="327"/>
      <c r="G332" s="327"/>
      <c r="H332" s="327"/>
      <c r="I332" s="327"/>
      <c r="J332" s="327"/>
      <c r="K332" s="327"/>
      <c r="L332" s="327"/>
      <c r="M332" s="327"/>
      <c r="N332" s="327"/>
      <c r="O332" s="327"/>
      <c r="P332" s="327"/>
      <c r="Q332" s="327"/>
      <c r="R332" s="327"/>
      <c r="S332" s="327"/>
      <c r="T332" s="327"/>
      <c r="U332" s="327"/>
      <c r="V332" s="327"/>
      <c r="W332" s="327"/>
      <c r="X332" s="327"/>
      <c r="Y332" s="327"/>
      <c r="Z332" s="327"/>
      <c r="AA332" s="328"/>
      <c r="AC332" s="114"/>
      <c r="AD332" s="243"/>
    </row>
    <row r="333" spans="1:30" s="111" customFormat="1" ht="16.5" customHeight="1" x14ac:dyDescent="0.15">
      <c r="A333" s="316" t="s">
        <v>4</v>
      </c>
      <c r="B333" s="316"/>
      <c r="C333" s="323"/>
      <c r="D333" s="324"/>
      <c r="E333" s="324"/>
      <c r="F333" s="324"/>
      <c r="G333" s="324"/>
      <c r="H333" s="324"/>
      <c r="I333" s="324"/>
      <c r="J333" s="324"/>
      <c r="K333" s="324"/>
      <c r="L333" s="324"/>
      <c r="M333" s="324"/>
      <c r="N333" s="324"/>
      <c r="O333" s="324"/>
      <c r="P333" s="324"/>
      <c r="Q333" s="324"/>
      <c r="R333" s="324"/>
      <c r="S333" s="324"/>
      <c r="T333" s="324"/>
      <c r="U333" s="324"/>
      <c r="V333" s="324"/>
      <c r="W333" s="324"/>
      <c r="X333" s="324"/>
      <c r="Y333" s="324"/>
      <c r="Z333" s="324"/>
      <c r="AA333" s="325"/>
      <c r="AC333" s="114"/>
      <c r="AD333" s="243"/>
    </row>
    <row r="334" spans="1:30" s="111" customFormat="1" ht="16.5" customHeight="1" x14ac:dyDescent="0.15">
      <c r="A334" s="316"/>
      <c r="B334" s="316"/>
      <c r="C334" s="326"/>
      <c r="D334" s="327"/>
      <c r="E334" s="327"/>
      <c r="F334" s="327"/>
      <c r="G334" s="327"/>
      <c r="H334" s="327"/>
      <c r="I334" s="327"/>
      <c r="J334" s="327"/>
      <c r="K334" s="327"/>
      <c r="L334" s="327"/>
      <c r="M334" s="327"/>
      <c r="N334" s="327"/>
      <c r="O334" s="327"/>
      <c r="P334" s="327"/>
      <c r="Q334" s="327"/>
      <c r="R334" s="327"/>
      <c r="S334" s="327"/>
      <c r="T334" s="327"/>
      <c r="U334" s="327"/>
      <c r="V334" s="327"/>
      <c r="W334" s="327"/>
      <c r="X334" s="327"/>
      <c r="Y334" s="327"/>
      <c r="Z334" s="327"/>
      <c r="AA334" s="328"/>
      <c r="AC334" s="114"/>
      <c r="AD334" s="243"/>
    </row>
    <row r="335" spans="1:30" s="111" customFormat="1" ht="16.5" customHeight="1" x14ac:dyDescent="0.15">
      <c r="A335" s="333" t="s">
        <v>80</v>
      </c>
      <c r="B335" s="333"/>
      <c r="C335" s="323"/>
      <c r="D335" s="324"/>
      <c r="E335" s="324"/>
      <c r="F335" s="324"/>
      <c r="G335" s="324"/>
      <c r="H335" s="324"/>
      <c r="I335" s="324"/>
      <c r="J335" s="324"/>
      <c r="K335" s="324"/>
      <c r="L335" s="324"/>
      <c r="M335" s="324"/>
      <c r="N335" s="324"/>
      <c r="O335" s="324"/>
      <c r="P335" s="324"/>
      <c r="Q335" s="324"/>
      <c r="R335" s="324"/>
      <c r="S335" s="324"/>
      <c r="T335" s="324"/>
      <c r="U335" s="324"/>
      <c r="V335" s="324"/>
      <c r="W335" s="324"/>
      <c r="X335" s="324"/>
      <c r="Y335" s="324"/>
      <c r="Z335" s="324"/>
      <c r="AA335" s="325"/>
      <c r="AC335" s="114"/>
      <c r="AD335" s="243"/>
    </row>
    <row r="336" spans="1:30" s="111" customFormat="1" ht="16.5" customHeight="1" x14ac:dyDescent="0.15">
      <c r="A336" s="333"/>
      <c r="B336" s="333"/>
      <c r="C336" s="326"/>
      <c r="D336" s="327"/>
      <c r="E336" s="327"/>
      <c r="F336" s="327"/>
      <c r="G336" s="327"/>
      <c r="H336" s="327"/>
      <c r="I336" s="327"/>
      <c r="J336" s="327"/>
      <c r="K336" s="327"/>
      <c r="L336" s="327"/>
      <c r="M336" s="327"/>
      <c r="N336" s="327"/>
      <c r="O336" s="327"/>
      <c r="P336" s="327"/>
      <c r="Q336" s="327"/>
      <c r="R336" s="327"/>
      <c r="S336" s="327"/>
      <c r="T336" s="327"/>
      <c r="U336" s="327"/>
      <c r="V336" s="327"/>
      <c r="W336" s="327"/>
      <c r="X336" s="327"/>
      <c r="Y336" s="327"/>
      <c r="Z336" s="327"/>
      <c r="AA336" s="328"/>
      <c r="AC336" s="114"/>
      <c r="AD336" s="243"/>
    </row>
    <row r="337" spans="1:30" s="111" customFormat="1" ht="16.5" customHeight="1" x14ac:dyDescent="0.15">
      <c r="A337" s="316" t="s">
        <v>78</v>
      </c>
      <c r="B337" s="316"/>
      <c r="C337" s="323"/>
      <c r="D337" s="324"/>
      <c r="E337" s="324"/>
      <c r="F337" s="324"/>
      <c r="G337" s="324"/>
      <c r="H337" s="324"/>
      <c r="I337" s="324"/>
      <c r="J337" s="324"/>
      <c r="K337" s="324"/>
      <c r="L337" s="324"/>
      <c r="M337" s="324"/>
      <c r="N337" s="325"/>
      <c r="O337" s="317" t="s">
        <v>79</v>
      </c>
      <c r="P337" s="318"/>
      <c r="Q337" s="323"/>
      <c r="R337" s="324"/>
      <c r="S337" s="324"/>
      <c r="T337" s="324"/>
      <c r="U337" s="324"/>
      <c r="V337" s="324"/>
      <c r="W337" s="324"/>
      <c r="X337" s="324"/>
      <c r="Y337" s="324"/>
      <c r="Z337" s="324"/>
      <c r="AA337" s="325"/>
      <c r="AC337" s="114"/>
      <c r="AD337" s="243"/>
    </row>
    <row r="338" spans="1:30" s="111" customFormat="1" ht="16.5" customHeight="1" x14ac:dyDescent="0.15">
      <c r="A338" s="316"/>
      <c r="B338" s="316"/>
      <c r="C338" s="326"/>
      <c r="D338" s="327"/>
      <c r="E338" s="327"/>
      <c r="F338" s="327"/>
      <c r="G338" s="327"/>
      <c r="H338" s="327"/>
      <c r="I338" s="327"/>
      <c r="J338" s="327"/>
      <c r="K338" s="327"/>
      <c r="L338" s="327"/>
      <c r="M338" s="327"/>
      <c r="N338" s="328"/>
      <c r="O338" s="319"/>
      <c r="P338" s="320"/>
      <c r="Q338" s="326"/>
      <c r="R338" s="327"/>
      <c r="S338" s="327"/>
      <c r="T338" s="327"/>
      <c r="U338" s="327"/>
      <c r="V338" s="327"/>
      <c r="W338" s="327"/>
      <c r="X338" s="327"/>
      <c r="Y338" s="327"/>
      <c r="Z338" s="327"/>
      <c r="AA338" s="328"/>
      <c r="AC338" s="114"/>
      <c r="AD338" s="243"/>
    </row>
    <row r="339" spans="1:30" s="111" customFormat="1" ht="16.5" customHeight="1" x14ac:dyDescent="0.15">
      <c r="A339" s="118"/>
      <c r="B339" s="118"/>
      <c r="AC339" s="114"/>
      <c r="AD339" s="243"/>
    </row>
    <row r="340" spans="1:30" s="111" customFormat="1" ht="14.25" customHeight="1" x14ac:dyDescent="0.15">
      <c r="A340" s="117" t="s">
        <v>5</v>
      </c>
      <c r="AC340" s="114"/>
      <c r="AD340" s="243"/>
    </row>
    <row r="341" spans="1:30" s="111" customFormat="1" ht="14.25" customHeight="1" x14ac:dyDescent="0.15">
      <c r="A341" s="117" t="s">
        <v>128</v>
      </c>
      <c r="AC341" s="114"/>
      <c r="AD341" s="243"/>
    </row>
    <row r="342" spans="1:30" s="111" customFormat="1" ht="14.25" customHeight="1" x14ac:dyDescent="0.15">
      <c r="A342" s="332" t="s">
        <v>4582</v>
      </c>
      <c r="B342" s="332"/>
      <c r="C342" s="332"/>
      <c r="D342" s="332"/>
      <c r="E342" s="332"/>
      <c r="F342" s="332"/>
      <c r="G342" s="332"/>
      <c r="H342" s="332"/>
      <c r="I342" s="332"/>
      <c r="J342" s="332"/>
      <c r="K342" s="332"/>
      <c r="L342" s="332"/>
      <c r="M342" s="332"/>
      <c r="N342" s="332"/>
      <c r="O342" s="332"/>
      <c r="P342" s="332"/>
      <c r="Q342" s="332"/>
      <c r="R342" s="332"/>
      <c r="S342" s="332"/>
      <c r="T342" s="332"/>
      <c r="U342" s="332"/>
      <c r="V342" s="332"/>
      <c r="W342" s="332"/>
      <c r="X342" s="332"/>
      <c r="Y342" s="332"/>
      <c r="Z342" s="332"/>
      <c r="AA342" s="332"/>
      <c r="AC342" s="114"/>
      <c r="AD342" s="243"/>
    </row>
    <row r="343" spans="1:30" s="111" customFormat="1" ht="14.25" customHeight="1" x14ac:dyDescent="0.15">
      <c r="A343" s="117"/>
      <c r="AC343" s="114"/>
      <c r="AD343" s="243"/>
    </row>
    <row r="344" spans="1:30" s="111" customFormat="1" ht="6" customHeight="1" x14ac:dyDescent="0.15">
      <c r="A344" s="116"/>
      <c r="AC344" s="114"/>
      <c r="AD344" s="243"/>
    </row>
    <row r="345" spans="1:30" ht="6" customHeight="1" x14ac:dyDescent="0.15"/>
    <row r="346" spans="1:30" ht="6" customHeight="1" x14ac:dyDescent="0.15"/>
    <row r="347" spans="1:30" ht="6" customHeight="1" thickBot="1" x14ac:dyDescent="0.2"/>
    <row r="348" spans="1:30" s="111" customFormat="1" ht="25.5" customHeight="1" thickBot="1" x14ac:dyDescent="0.2">
      <c r="A348" s="295" t="s">
        <v>975</v>
      </c>
      <c r="B348" s="296"/>
      <c r="C348" s="296"/>
      <c r="D348" s="296"/>
      <c r="E348" s="296"/>
      <c r="F348" s="296"/>
      <c r="G348" s="296"/>
      <c r="H348" s="296"/>
      <c r="I348" s="296"/>
      <c r="J348" s="296"/>
      <c r="K348" s="296"/>
      <c r="L348" s="296"/>
      <c r="M348" s="296"/>
      <c r="N348" s="296"/>
      <c r="O348" s="296"/>
      <c r="P348" s="296"/>
      <c r="Q348" s="296"/>
      <c r="R348" s="296"/>
      <c r="S348" s="296"/>
      <c r="T348" s="296"/>
      <c r="U348" s="296"/>
      <c r="V348" s="296"/>
      <c r="W348" s="296"/>
      <c r="X348" s="296"/>
      <c r="Y348" s="296"/>
      <c r="Z348" s="296"/>
      <c r="AA348" s="296"/>
      <c r="AB348" s="297"/>
      <c r="AD348" s="243"/>
    </row>
    <row r="350" spans="1:30" x14ac:dyDescent="0.15">
      <c r="A350" s="110" t="s">
        <v>811</v>
      </c>
    </row>
    <row r="352" spans="1:30" x14ac:dyDescent="0.15">
      <c r="A352" s="110" t="s">
        <v>812</v>
      </c>
    </row>
    <row r="354" spans="1:30" ht="63" customHeight="1" x14ac:dyDescent="0.15">
      <c r="A354" s="329" t="s">
        <v>957</v>
      </c>
      <c r="B354" s="329"/>
      <c r="C354" s="329"/>
      <c r="D354" s="329"/>
      <c r="E354" s="329"/>
      <c r="F354" s="329"/>
      <c r="G354" s="329"/>
      <c r="H354" s="329"/>
      <c r="I354" s="329"/>
      <c r="J354" s="329"/>
      <c r="K354" s="329"/>
      <c r="L354" s="329"/>
      <c r="M354" s="329"/>
      <c r="N354" s="329"/>
      <c r="O354" s="329"/>
      <c r="P354" s="329"/>
      <c r="Q354" s="329"/>
      <c r="R354" s="329"/>
      <c r="S354" s="329"/>
      <c r="T354" s="329"/>
      <c r="U354" s="329"/>
      <c r="V354" s="329"/>
      <c r="W354" s="329"/>
      <c r="X354" s="329"/>
      <c r="Y354" s="329"/>
      <c r="Z354" s="329"/>
      <c r="AA354" s="329"/>
      <c r="AB354" s="329"/>
      <c r="AC354" s="329"/>
    </row>
    <row r="356" spans="1:30" x14ac:dyDescent="0.15">
      <c r="A356" s="110" t="s">
        <v>813</v>
      </c>
    </row>
    <row r="358" spans="1:30" x14ac:dyDescent="0.15">
      <c r="A358" s="110" t="s">
        <v>814</v>
      </c>
    </row>
    <row r="362" spans="1:30" x14ac:dyDescent="0.15">
      <c r="A362" s="110" t="s">
        <v>815</v>
      </c>
    </row>
    <row r="363" spans="1:30" ht="63" customHeight="1" x14ac:dyDescent="0.15">
      <c r="A363" s="330" t="s">
        <v>958</v>
      </c>
      <c r="B363" s="331"/>
      <c r="C363" s="331"/>
      <c r="D363" s="331"/>
      <c r="E363" s="331"/>
      <c r="F363" s="331"/>
      <c r="G363" s="331"/>
      <c r="H363" s="331"/>
      <c r="I363" s="331"/>
      <c r="J363" s="331"/>
      <c r="K363" s="331"/>
      <c r="L363" s="331"/>
      <c r="M363" s="331"/>
      <c r="N363" s="331"/>
      <c r="O363" s="331"/>
      <c r="P363" s="331"/>
      <c r="Q363" s="331"/>
      <c r="R363" s="331"/>
      <c r="S363" s="331"/>
      <c r="T363" s="331"/>
      <c r="U363" s="331"/>
      <c r="V363" s="331"/>
      <c r="W363" s="331"/>
      <c r="X363" s="331"/>
      <c r="Y363" s="331"/>
      <c r="Z363" s="331"/>
      <c r="AA363" s="331"/>
      <c r="AB363" s="331"/>
      <c r="AC363" s="331"/>
    </row>
    <row r="367" spans="1:30" s="111" customFormat="1" ht="22.5" customHeight="1" x14ac:dyDescent="0.15">
      <c r="A367" s="315" t="s">
        <v>6</v>
      </c>
      <c r="B367" s="315"/>
      <c r="C367" s="315"/>
      <c r="D367" s="315"/>
      <c r="E367" s="315"/>
      <c r="F367" s="315"/>
      <c r="G367" s="315"/>
      <c r="H367" s="315"/>
      <c r="I367" s="315"/>
      <c r="J367" s="315"/>
      <c r="K367" s="315"/>
      <c r="L367" s="315"/>
      <c r="M367" s="315"/>
      <c r="N367" s="315"/>
      <c r="O367" s="315"/>
      <c r="P367" s="315"/>
      <c r="Q367" s="315"/>
      <c r="R367" s="315"/>
      <c r="S367" s="315"/>
      <c r="T367" s="315"/>
      <c r="U367" s="315"/>
      <c r="V367" s="315"/>
      <c r="W367" s="315"/>
      <c r="X367" s="315"/>
      <c r="Y367" s="315"/>
      <c r="Z367" s="315"/>
      <c r="AA367" s="315"/>
      <c r="AC367" s="114"/>
      <c r="AD367" s="243"/>
    </row>
    <row r="368" spans="1:30" ht="12.75" customHeight="1" x14ac:dyDescent="0.15"/>
  </sheetData>
  <sheetProtection algorithmName="SHA-512" hashValue="aobgQ+fnAeR1FWiydI/h8DiQT4BJKqoF8zbFPKF/rYUKZUkIYkT2nmwf2Llw2hRv3HF2qc2Akg2+dg7iWrzlLg==" saltValue="is4m0TjqOprnEwSxvcyDCg==" spinCount="100000" sheet="1" selectLockedCells="1"/>
  <mergeCells count="312">
    <mergeCell ref="U278:Z278"/>
    <mergeCell ref="F318:L318"/>
    <mergeCell ref="V215:W215"/>
    <mergeCell ref="V216:W216"/>
    <mergeCell ref="AA198:AB198"/>
    <mergeCell ref="A283:AB283"/>
    <mergeCell ref="P289:T289"/>
    <mergeCell ref="P290:T293"/>
    <mergeCell ref="P294:T294"/>
    <mergeCell ref="P295:T295"/>
    <mergeCell ref="P296:T296"/>
    <mergeCell ref="D294:O294"/>
    <mergeCell ref="D295:O295"/>
    <mergeCell ref="D296:O296"/>
    <mergeCell ref="C215:O215"/>
    <mergeCell ref="C216:O216"/>
    <mergeCell ref="P215:Q215"/>
    <mergeCell ref="P216:Q216"/>
    <mergeCell ref="R209:T216"/>
    <mergeCell ref="V209:W209"/>
    <mergeCell ref="V210:W210"/>
    <mergeCell ref="V211:W211"/>
    <mergeCell ref="V212:W212"/>
    <mergeCell ref="V213:W213"/>
    <mergeCell ref="V214:W214"/>
    <mergeCell ref="V289:Z289"/>
    <mergeCell ref="V290:Z293"/>
    <mergeCell ref="V294:Z294"/>
    <mergeCell ref="P317:T317"/>
    <mergeCell ref="P318:T318"/>
    <mergeCell ref="V317:Z317"/>
    <mergeCell ref="V318:Z318"/>
    <mergeCell ref="P301:T301"/>
    <mergeCell ref="V301:Z301"/>
    <mergeCell ref="P300:T300"/>
    <mergeCell ref="V300:Z300"/>
    <mergeCell ref="V299:Z299"/>
    <mergeCell ref="V298:Z298"/>
    <mergeCell ref="V297:Z297"/>
    <mergeCell ref="V296:Z296"/>
    <mergeCell ref="V295:Z295"/>
    <mergeCell ref="P316:T316"/>
    <mergeCell ref="V316:Z316"/>
    <mergeCell ref="N223:P223"/>
    <mergeCell ref="N224:P224"/>
    <mergeCell ref="N225:P225"/>
    <mergeCell ref="N226:P226"/>
    <mergeCell ref="N227:P227"/>
    <mergeCell ref="D316:O316"/>
    <mergeCell ref="P307:T307"/>
    <mergeCell ref="V307:Z307"/>
    <mergeCell ref="P306:T306"/>
    <mergeCell ref="V306:Z306"/>
    <mergeCell ref="D312:O312"/>
    <mergeCell ref="P312:T312"/>
    <mergeCell ref="V312:Z312"/>
    <mergeCell ref="D315:O315"/>
    <mergeCell ref="P315:T315"/>
    <mergeCell ref="V315:Z315"/>
    <mergeCell ref="D306:O306"/>
    <mergeCell ref="D307:O307"/>
    <mergeCell ref="D308:O308"/>
    <mergeCell ref="D309:O309"/>
    <mergeCell ref="D310:O310"/>
    <mergeCell ref="D311:O311"/>
    <mergeCell ref="D297:O297"/>
    <mergeCell ref="D298:O298"/>
    <mergeCell ref="D299:O299"/>
    <mergeCell ref="D300:O300"/>
    <mergeCell ref="D301:O301"/>
    <mergeCell ref="D302:O302"/>
    <mergeCell ref="D303:O303"/>
    <mergeCell ref="P303:T303"/>
    <mergeCell ref="V303:Z303"/>
    <mergeCell ref="P302:T302"/>
    <mergeCell ref="V302:Z302"/>
    <mergeCell ref="P297:T297"/>
    <mergeCell ref="P298:T298"/>
    <mergeCell ref="P299:T299"/>
    <mergeCell ref="C214:O214"/>
    <mergeCell ref="P213:Q213"/>
    <mergeCell ref="P214:Q214"/>
    <mergeCell ref="C211:O211"/>
    <mergeCell ref="C212:O212"/>
    <mergeCell ref="P211:Q211"/>
    <mergeCell ref="P212:Q212"/>
    <mergeCell ref="C209:O209"/>
    <mergeCell ref="C210:O210"/>
    <mergeCell ref="P209:Q209"/>
    <mergeCell ref="P210:Q210"/>
    <mergeCell ref="C213:O213"/>
    <mergeCell ref="B194:N195"/>
    <mergeCell ref="Y191:AA191"/>
    <mergeCell ref="R206:T208"/>
    <mergeCell ref="V206:W206"/>
    <mergeCell ref="V207:W207"/>
    <mergeCell ref="V208:W208"/>
    <mergeCell ref="C207:O207"/>
    <mergeCell ref="C208:O208"/>
    <mergeCell ref="P207:Q207"/>
    <mergeCell ref="P208:Q208"/>
    <mergeCell ref="C205:O205"/>
    <mergeCell ref="C206:O206"/>
    <mergeCell ref="P205:Q205"/>
    <mergeCell ref="P206:Q206"/>
    <mergeCell ref="V205:W205"/>
    <mergeCell ref="B294:B303"/>
    <mergeCell ref="C146:O146"/>
    <mergeCell ref="S158:V158"/>
    <mergeCell ref="S159:V159"/>
    <mergeCell ref="S160:V160"/>
    <mergeCell ref="S161:V161"/>
    <mergeCell ref="J182:L182"/>
    <mergeCell ref="J183:L183"/>
    <mergeCell ref="M182:O182"/>
    <mergeCell ref="M183:O183"/>
    <mergeCell ref="P182:R182"/>
    <mergeCell ref="P183:R183"/>
    <mergeCell ref="C203:O203"/>
    <mergeCell ref="C204:O204"/>
    <mergeCell ref="P203:Q203"/>
    <mergeCell ref="P204:Q204"/>
    <mergeCell ref="V203:W203"/>
    <mergeCell ref="P288:T288"/>
    <mergeCell ref="V288:Z288"/>
    <mergeCell ref="V204:W204"/>
    <mergeCell ref="N229:P229"/>
    <mergeCell ref="S147:V147"/>
    <mergeCell ref="A186:AB186"/>
    <mergeCell ref="P192:Q196"/>
    <mergeCell ref="S154:V154"/>
    <mergeCell ref="S155:V155"/>
    <mergeCell ref="C229:M229"/>
    <mergeCell ref="C230:M230"/>
    <mergeCell ref="C36:V36"/>
    <mergeCell ref="R224:AA228"/>
    <mergeCell ref="S152:V152"/>
    <mergeCell ref="S153:V153"/>
    <mergeCell ref="P198:Q198"/>
    <mergeCell ref="C201:O201"/>
    <mergeCell ref="C202:O202"/>
    <mergeCell ref="P201:Q201"/>
    <mergeCell ref="P202:Q202"/>
    <mergeCell ref="R197:T204"/>
    <mergeCell ref="V197:W197"/>
    <mergeCell ref="P199:Q199"/>
    <mergeCell ref="P200:Q200"/>
    <mergeCell ref="C197:O197"/>
    <mergeCell ref="C198:O198"/>
    <mergeCell ref="P197:Q197"/>
    <mergeCell ref="C199:O199"/>
    <mergeCell ref="C200:O200"/>
    <mergeCell ref="P191:Q191"/>
    <mergeCell ref="V191:W191"/>
    <mergeCell ref="N230:P230"/>
    <mergeCell ref="B233:AB234"/>
    <mergeCell ref="V192:W196"/>
    <mergeCell ref="C32:V32"/>
    <mergeCell ref="C38:Z38"/>
    <mergeCell ref="V198:W198"/>
    <mergeCell ref="C158:R158"/>
    <mergeCell ref="P149:Q149"/>
    <mergeCell ref="R149:S149"/>
    <mergeCell ref="T149:U149"/>
    <mergeCell ref="V149:W149"/>
    <mergeCell ref="X138:AA147"/>
    <mergeCell ref="C145:O145"/>
    <mergeCell ref="S145:V145"/>
    <mergeCell ref="S146:V146"/>
    <mergeCell ref="C144:O144"/>
    <mergeCell ref="C143:O143"/>
    <mergeCell ref="S144:V144"/>
    <mergeCell ref="C159:R159"/>
    <mergeCell ref="C160:R160"/>
    <mergeCell ref="R191:T196"/>
    <mergeCell ref="C161:R161"/>
    <mergeCell ref="B149:K149"/>
    <mergeCell ref="Z149:AA149"/>
    <mergeCell ref="P236:Z236"/>
    <mergeCell ref="P240:Z240"/>
    <mergeCell ref="B248:I248"/>
    <mergeCell ref="P241:Z241"/>
    <mergeCell ref="S248:U248"/>
    <mergeCell ref="V248:X248"/>
    <mergeCell ref="S247:U247"/>
    <mergeCell ref="V247:X247"/>
    <mergeCell ref="P247:R247"/>
    <mergeCell ref="J246:X246"/>
    <mergeCell ref="R242:X242"/>
    <mergeCell ref="J248:L248"/>
    <mergeCell ref="M248:O248"/>
    <mergeCell ref="P248:R248"/>
    <mergeCell ref="J247:L247"/>
    <mergeCell ref="M247:O247"/>
    <mergeCell ref="A250:AB250"/>
    <mergeCell ref="G258:H258"/>
    <mergeCell ref="G257:H257"/>
    <mergeCell ref="L255:AA255"/>
    <mergeCell ref="B255:F255"/>
    <mergeCell ref="G260:H260"/>
    <mergeCell ref="J260:AA261"/>
    <mergeCell ref="G261:H261"/>
    <mergeCell ref="X267:Y267"/>
    <mergeCell ref="J263:AA264"/>
    <mergeCell ref="J257:AB258"/>
    <mergeCell ref="V271:W271"/>
    <mergeCell ref="X271:Y271"/>
    <mergeCell ref="Z267:AA267"/>
    <mergeCell ref="Z268:AA268"/>
    <mergeCell ref="Z270:AA270"/>
    <mergeCell ref="Z271:AA271"/>
    <mergeCell ref="G263:H263"/>
    <mergeCell ref="G264:H264"/>
    <mergeCell ref="V268:W268"/>
    <mergeCell ref="V270:W270"/>
    <mergeCell ref="X270:Y270"/>
    <mergeCell ref="X268:Y268"/>
    <mergeCell ref="V266:AA266"/>
    <mergeCell ref="V267:W267"/>
    <mergeCell ref="A367:AA367"/>
    <mergeCell ref="A331:B332"/>
    <mergeCell ref="A333:B334"/>
    <mergeCell ref="A337:B338"/>
    <mergeCell ref="O337:P338"/>
    <mergeCell ref="A321:AB321"/>
    <mergeCell ref="A323:AA325"/>
    <mergeCell ref="A327:B328"/>
    <mergeCell ref="A329:B330"/>
    <mergeCell ref="Q337:AA338"/>
    <mergeCell ref="C337:N338"/>
    <mergeCell ref="C335:AA336"/>
    <mergeCell ref="C333:AA334"/>
    <mergeCell ref="C331:AA332"/>
    <mergeCell ref="C329:AA330"/>
    <mergeCell ref="C327:AA328"/>
    <mergeCell ref="A348:AB348"/>
    <mergeCell ref="A354:AC354"/>
    <mergeCell ref="A363:AC363"/>
    <mergeCell ref="A342:AA342"/>
    <mergeCell ref="A335:B336"/>
    <mergeCell ref="B3:AA3"/>
    <mergeCell ref="B4:AA4"/>
    <mergeCell ref="B9:AA15"/>
    <mergeCell ref="A19:AA19"/>
    <mergeCell ref="A218:AB218"/>
    <mergeCell ref="C224:M224"/>
    <mergeCell ref="A98:AB98"/>
    <mergeCell ref="B163:AA163"/>
    <mergeCell ref="B183:I183"/>
    <mergeCell ref="B136:N136"/>
    <mergeCell ref="B150:M150"/>
    <mergeCell ref="X136:AA136"/>
    <mergeCell ref="B49:AA49"/>
    <mergeCell ref="A59:AB59"/>
    <mergeCell ref="G5:V5"/>
    <mergeCell ref="X150:AA150"/>
    <mergeCell ref="X152:AA161"/>
    <mergeCell ref="C153:R153"/>
    <mergeCell ref="C154:R154"/>
    <mergeCell ref="C155:R155"/>
    <mergeCell ref="C156:R156"/>
    <mergeCell ref="C157:R157"/>
    <mergeCell ref="J181:R181"/>
    <mergeCell ref="C147:O147"/>
    <mergeCell ref="S156:V156"/>
    <mergeCell ref="B135:K135"/>
    <mergeCell ref="Z135:AA135"/>
    <mergeCell ref="C227:M227"/>
    <mergeCell ref="C228:M228"/>
    <mergeCell ref="Q176:Y176"/>
    <mergeCell ref="X149:Y149"/>
    <mergeCell ref="S157:V157"/>
    <mergeCell ref="S138:V138"/>
    <mergeCell ref="S139:V139"/>
    <mergeCell ref="S140:V140"/>
    <mergeCell ref="S141:V141"/>
    <mergeCell ref="S142:V142"/>
    <mergeCell ref="S143:V143"/>
    <mergeCell ref="M184:O184"/>
    <mergeCell ref="P184:R184"/>
    <mergeCell ref="C225:M225"/>
    <mergeCell ref="C226:M226"/>
    <mergeCell ref="V199:W199"/>
    <mergeCell ref="V200:W200"/>
    <mergeCell ref="V201:W201"/>
    <mergeCell ref="V202:W202"/>
    <mergeCell ref="Y199:AB200"/>
    <mergeCell ref="N228:P228"/>
    <mergeCell ref="U131:AA133"/>
    <mergeCell ref="B315:B318"/>
    <mergeCell ref="D304:O304"/>
    <mergeCell ref="P304:T304"/>
    <mergeCell ref="V304:Z304"/>
    <mergeCell ref="D305:O305"/>
    <mergeCell ref="P305:T305"/>
    <mergeCell ref="V305:Z305"/>
    <mergeCell ref="D313:O313"/>
    <mergeCell ref="P313:T313"/>
    <mergeCell ref="V313:Z313"/>
    <mergeCell ref="D314:O314"/>
    <mergeCell ref="P314:T314"/>
    <mergeCell ref="V314:Z314"/>
    <mergeCell ref="B304:B314"/>
    <mergeCell ref="D317:O317"/>
    <mergeCell ref="P311:T311"/>
    <mergeCell ref="V311:Z311"/>
    <mergeCell ref="P310:T310"/>
    <mergeCell ref="V310:Z310"/>
    <mergeCell ref="P309:T309"/>
    <mergeCell ref="V309:Z309"/>
    <mergeCell ref="P308:T308"/>
    <mergeCell ref="V308:Z308"/>
  </mergeCells>
  <phoneticPr fontId="4"/>
  <conditionalFormatting sqref="U278:Z278">
    <cfRule type="expression" dxfId="3" priority="1">
      <formula>$AD278=0</formula>
    </cfRule>
  </conditionalFormatting>
  <conditionalFormatting sqref="V197:W216">
    <cfRule type="expression" dxfId="2" priority="5">
      <formula>#REF!=0</formula>
    </cfRule>
  </conditionalFormatting>
  <conditionalFormatting sqref="V268:AA268">
    <cfRule type="expression" dxfId="1" priority="3">
      <formula>$AD268=0</formula>
    </cfRule>
  </conditionalFormatting>
  <conditionalFormatting sqref="V271:AA271">
    <cfRule type="expression" dxfId="0" priority="2">
      <formula>$AD271=0</formula>
    </cfRule>
  </conditionalFormatting>
  <dataValidations count="12">
    <dataValidation type="list" allowBlank="1" showInputMessage="1" showErrorMessage="1" sqref="B76" xr:uid="{93D81842-46EE-4F22-96A3-F29C33639225}">
      <formula1>"1,2,3,4,5,6,7,8"</formula1>
    </dataValidation>
    <dataValidation type="list" allowBlank="1" showInputMessage="1" showErrorMessage="1" sqref="B115 B108 B122 G261:H261 P294:T318" xr:uid="{F6528316-4B7E-4F8D-910E-6C8901B34636}">
      <formula1>"1,2,3,4"</formula1>
    </dataValidation>
    <dataValidation type="list" allowBlank="1" showInputMessage="1" showErrorMessage="1" sqref="B94 S139:S147 S153:S161 P197:P216 G264 G258 V294:Z318" xr:uid="{A6A88271-39AA-4468-945A-0AD985694DDE}">
      <formula1>"1,2,3,4,5"</formula1>
    </dataValidation>
    <dataValidation type="list" allowBlank="1" showInputMessage="1" showErrorMessage="1" sqref="M183 J183 P183" xr:uid="{99C6BE45-D380-4DE6-B1F9-38EB7517FFC0}">
      <formula1>"1,2,3,4,5,6,7,8,9,10,11,12,13,14,15,16,17,18,19,20,21,22"</formula1>
    </dataValidation>
    <dataValidation type="list" allowBlank="1" showInputMessage="1" showErrorMessage="1" sqref="V197:V216" xr:uid="{2FE98106-91AD-403C-8B1C-72B834CCAA99}">
      <formula1>"○"</formula1>
    </dataValidation>
    <dataValidation type="list" allowBlank="1" showInputMessage="1" showErrorMessage="1" sqref="J248:X248 V268:AA268 V271:AA271" xr:uid="{CFCE2EDA-8628-4D2D-AF40-EB4238A890DB}">
      <formula1>"1,2,3,4,5,6,7,8,9,10,11,12,13,14"</formula1>
    </dataValidation>
    <dataValidation type="list" allowBlank="1" showInputMessage="1" showErrorMessage="1" sqref="N224:P230" xr:uid="{6BA4A028-F9D6-49A4-8127-84658C0FAFCB}">
      <formula1>"1,2,3,4,5,6"</formula1>
    </dataValidation>
    <dataValidation type="list" allowBlank="1" showInputMessage="1" showErrorMessage="1" sqref="D87" xr:uid="{7CBB6A42-D27D-41FF-9100-7F22443DBF7B}">
      <formula1>"0,1,2,3,4"</formula1>
    </dataValidation>
    <dataValidation type="list" allowBlank="1" showInputMessage="1" showErrorMessage="1" sqref="E87:I87" xr:uid="{2EFAC244-5F68-4B32-BBFB-CE1452036281}">
      <formula1>"0,1,2,3,4,5,6,7,8,9"</formula1>
    </dataValidation>
    <dataValidation type="list" allowBlank="1" showInputMessage="1" showErrorMessage="1" sqref="B64" xr:uid="{5217757D-820D-4678-8A08-973857F85832}">
      <formula1>"1,2,3,4,5,6,7"</formula1>
    </dataValidation>
    <dataValidation type="list" allowBlank="1" showInputMessage="1" showErrorMessage="1" sqref="B70" xr:uid="{4B6F34C7-8A53-4EA9-9561-2B26401E03A4}">
      <formula1>"1,2,3,4,5,6,7,8,9"</formula1>
    </dataValidation>
    <dataValidation type="list" allowBlank="1" showInputMessage="1" showErrorMessage="1" sqref="B82" xr:uid="{3AE27427-ED71-4748-8589-A40F2F74B394}">
      <formula1>"1,2,3"</formula1>
    </dataValidation>
  </dataValidations>
  <hyperlinks>
    <hyperlink ref="A354" r:id="rId1" xr:uid="{086DC3E9-5D09-4423-816A-4017CFF27310}"/>
    <hyperlink ref="A363" r:id="rId2" xr:uid="{1957EA4E-8A30-42EC-9E2B-36DB9DC121B4}"/>
  </hyperlinks>
  <printOptions horizontalCentered="1"/>
  <pageMargins left="0.23622047244094491" right="0.23622047244094491" top="0.55118110236220474" bottom="0.19685039370078741" header="0" footer="0"/>
  <pageSetup paperSize="9" scale="80" fitToHeight="0" orientation="portrait" useFirstPageNumber="1" horizontalDpi="300" verticalDpi="300" r:id="rId3"/>
  <headerFooter alignWithMargins="0">
    <oddFooter>&amp;C&amp;P</oddFooter>
  </headerFooter>
  <rowBreaks count="6" manualBreakCount="6">
    <brk id="58" max="27" man="1"/>
    <brk id="125" max="27" man="1"/>
    <brk id="162" max="27" man="1"/>
    <brk id="217" max="27" man="1"/>
    <brk id="281" max="27" man="1"/>
    <brk id="320" max="27"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FD82F-1C19-40C8-A215-4D5AE1CB3D03}">
  <sheetPr>
    <pageSetUpPr fitToPage="1"/>
  </sheetPr>
  <dimension ref="A1:E1795"/>
  <sheetViews>
    <sheetView view="pageBreakPreview" topLeftCell="A465" zoomScaleNormal="100" zoomScaleSheetLayoutView="100" workbookViewId="0">
      <selection activeCell="D2" sqref="D2"/>
    </sheetView>
  </sheetViews>
  <sheetFormatPr defaultColWidth="9" defaultRowHeight="13.5" x14ac:dyDescent="0.15"/>
  <cols>
    <col min="1" max="3" width="15" style="233" customWidth="1"/>
    <col min="4" max="4" width="22.75" style="233" bestFit="1" customWidth="1"/>
    <col min="5" max="16384" width="9" style="233"/>
  </cols>
  <sheetData>
    <row r="1" spans="1:4" ht="27" x14ac:dyDescent="0.15">
      <c r="A1" s="239" t="s">
        <v>4556</v>
      </c>
      <c r="B1" s="238" t="s">
        <v>4555</v>
      </c>
      <c r="C1" s="238" t="s">
        <v>4554</v>
      </c>
    </row>
    <row r="2" spans="1:4" x14ac:dyDescent="0.15">
      <c r="A2" s="236" t="s">
        <v>4553</v>
      </c>
      <c r="B2" s="236" t="s">
        <v>24</v>
      </c>
      <c r="C2" s="235"/>
      <c r="D2" s="233" t="str">
        <f>B2&amp;" " &amp;C2</f>
        <v xml:space="preserve">北海道 </v>
      </c>
    </row>
    <row r="3" spans="1:4" x14ac:dyDescent="0.15">
      <c r="A3" s="234" t="s">
        <v>4557</v>
      </c>
      <c r="B3" s="234" t="s">
        <v>761</v>
      </c>
      <c r="C3" s="234" t="s">
        <v>4552</v>
      </c>
      <c r="D3" s="233" t="str">
        <f t="shared" ref="D3:D66" si="0">B3&amp;" " &amp;C3</f>
        <v>北海道 札幌市</v>
      </c>
    </row>
    <row r="4" spans="1:4" x14ac:dyDescent="0.15">
      <c r="A4" s="234" t="s">
        <v>4551</v>
      </c>
      <c r="B4" s="234" t="s">
        <v>761</v>
      </c>
      <c r="C4" s="234" t="s">
        <v>4550</v>
      </c>
      <c r="D4" s="233" t="str">
        <f t="shared" si="0"/>
        <v>北海道 函館市</v>
      </c>
    </row>
    <row r="5" spans="1:4" x14ac:dyDescent="0.15">
      <c r="A5" s="234" t="s">
        <v>4549</v>
      </c>
      <c r="B5" s="234" t="s">
        <v>761</v>
      </c>
      <c r="C5" s="234" t="s">
        <v>4548</v>
      </c>
      <c r="D5" s="233" t="str">
        <f t="shared" si="0"/>
        <v>北海道 小樽市</v>
      </c>
    </row>
    <row r="6" spans="1:4" x14ac:dyDescent="0.15">
      <c r="A6" s="234" t="s">
        <v>4547</v>
      </c>
      <c r="B6" s="234" t="s">
        <v>761</v>
      </c>
      <c r="C6" s="234" t="s">
        <v>4546</v>
      </c>
      <c r="D6" s="233" t="str">
        <f t="shared" si="0"/>
        <v>北海道 旭川市</v>
      </c>
    </row>
    <row r="7" spans="1:4" x14ac:dyDescent="0.15">
      <c r="A7" s="234" t="s">
        <v>4545</v>
      </c>
      <c r="B7" s="234" t="s">
        <v>761</v>
      </c>
      <c r="C7" s="234" t="s">
        <v>4544</v>
      </c>
      <c r="D7" s="233" t="str">
        <f t="shared" si="0"/>
        <v>北海道 室蘭市</v>
      </c>
    </row>
    <row r="8" spans="1:4" x14ac:dyDescent="0.15">
      <c r="A8" s="234" t="s">
        <v>4543</v>
      </c>
      <c r="B8" s="234" t="s">
        <v>761</v>
      </c>
      <c r="C8" s="234" t="s">
        <v>4542</v>
      </c>
      <c r="D8" s="233" t="str">
        <f t="shared" si="0"/>
        <v>北海道 釧路市</v>
      </c>
    </row>
    <row r="9" spans="1:4" x14ac:dyDescent="0.15">
      <c r="A9" s="234" t="s">
        <v>4541</v>
      </c>
      <c r="B9" s="234" t="s">
        <v>761</v>
      </c>
      <c r="C9" s="234" t="s">
        <v>4540</v>
      </c>
      <c r="D9" s="233" t="str">
        <f t="shared" si="0"/>
        <v>北海道 帯広市</v>
      </c>
    </row>
    <row r="10" spans="1:4" x14ac:dyDescent="0.15">
      <c r="A10" s="234" t="s">
        <v>4539</v>
      </c>
      <c r="B10" s="234" t="s">
        <v>761</v>
      </c>
      <c r="C10" s="234" t="s">
        <v>4538</v>
      </c>
      <c r="D10" s="233" t="str">
        <f t="shared" si="0"/>
        <v>北海道 北見市</v>
      </c>
    </row>
    <row r="11" spans="1:4" x14ac:dyDescent="0.15">
      <c r="A11" s="234" t="s">
        <v>4537</v>
      </c>
      <c r="B11" s="234" t="s">
        <v>761</v>
      </c>
      <c r="C11" s="234" t="s">
        <v>4536</v>
      </c>
      <c r="D11" s="233" t="str">
        <f t="shared" si="0"/>
        <v>北海道 夕張市</v>
      </c>
    </row>
    <row r="12" spans="1:4" x14ac:dyDescent="0.15">
      <c r="A12" s="234" t="s">
        <v>4535</v>
      </c>
      <c r="B12" s="234" t="s">
        <v>761</v>
      </c>
      <c r="C12" s="234" t="s">
        <v>4534</v>
      </c>
      <c r="D12" s="233" t="str">
        <f t="shared" si="0"/>
        <v>北海道 岩見沢市</v>
      </c>
    </row>
    <row r="13" spans="1:4" x14ac:dyDescent="0.15">
      <c r="A13" s="234" t="s">
        <v>4533</v>
      </c>
      <c r="B13" s="234" t="s">
        <v>761</v>
      </c>
      <c r="C13" s="234" t="s">
        <v>4532</v>
      </c>
      <c r="D13" s="233" t="str">
        <f t="shared" si="0"/>
        <v>北海道 網走市</v>
      </c>
    </row>
    <row r="14" spans="1:4" x14ac:dyDescent="0.15">
      <c r="A14" s="234" t="s">
        <v>4531</v>
      </c>
      <c r="B14" s="234" t="s">
        <v>761</v>
      </c>
      <c r="C14" s="234" t="s">
        <v>4530</v>
      </c>
      <c r="D14" s="233" t="str">
        <f t="shared" si="0"/>
        <v>北海道 留萌市</v>
      </c>
    </row>
    <row r="15" spans="1:4" x14ac:dyDescent="0.15">
      <c r="A15" s="234" t="s">
        <v>4529</v>
      </c>
      <c r="B15" s="234" t="s">
        <v>761</v>
      </c>
      <c r="C15" s="234" t="s">
        <v>4528</v>
      </c>
      <c r="D15" s="233" t="str">
        <f t="shared" si="0"/>
        <v>北海道 苫小牧市</v>
      </c>
    </row>
    <row r="16" spans="1:4" x14ac:dyDescent="0.15">
      <c r="A16" s="234" t="s">
        <v>4527</v>
      </c>
      <c r="B16" s="234" t="s">
        <v>761</v>
      </c>
      <c r="C16" s="234" t="s">
        <v>4526</v>
      </c>
      <c r="D16" s="233" t="str">
        <f t="shared" si="0"/>
        <v>北海道 稚内市</v>
      </c>
    </row>
    <row r="17" spans="1:4" x14ac:dyDescent="0.15">
      <c r="A17" s="234" t="s">
        <v>4525</v>
      </c>
      <c r="B17" s="234" t="s">
        <v>24</v>
      </c>
      <c r="C17" s="234" t="s">
        <v>4524</v>
      </c>
      <c r="D17" s="233" t="str">
        <f t="shared" si="0"/>
        <v>北海道 美唄市</v>
      </c>
    </row>
    <row r="18" spans="1:4" x14ac:dyDescent="0.15">
      <c r="A18" s="234" t="s">
        <v>4523</v>
      </c>
      <c r="B18" s="234" t="s">
        <v>761</v>
      </c>
      <c r="C18" s="234" t="s">
        <v>4522</v>
      </c>
      <c r="D18" s="233" t="str">
        <f t="shared" si="0"/>
        <v>北海道 芦別市</v>
      </c>
    </row>
    <row r="19" spans="1:4" x14ac:dyDescent="0.15">
      <c r="A19" s="234" t="s">
        <v>4521</v>
      </c>
      <c r="B19" s="234" t="s">
        <v>761</v>
      </c>
      <c r="C19" s="234" t="s">
        <v>4520</v>
      </c>
      <c r="D19" s="233" t="str">
        <f t="shared" si="0"/>
        <v>北海道 江別市</v>
      </c>
    </row>
    <row r="20" spans="1:4" x14ac:dyDescent="0.15">
      <c r="A20" s="234" t="s">
        <v>4519</v>
      </c>
      <c r="B20" s="234" t="s">
        <v>761</v>
      </c>
      <c r="C20" s="234" t="s">
        <v>4518</v>
      </c>
      <c r="D20" s="233" t="str">
        <f t="shared" si="0"/>
        <v>北海道 赤平市</v>
      </c>
    </row>
    <row r="21" spans="1:4" x14ac:dyDescent="0.15">
      <c r="A21" s="234" t="s">
        <v>4517</v>
      </c>
      <c r="B21" s="234" t="s">
        <v>761</v>
      </c>
      <c r="C21" s="234" t="s">
        <v>4516</v>
      </c>
      <c r="D21" s="233" t="str">
        <f t="shared" si="0"/>
        <v>北海道 紋別市</v>
      </c>
    </row>
    <row r="22" spans="1:4" x14ac:dyDescent="0.15">
      <c r="A22" s="234" t="s">
        <v>4515</v>
      </c>
      <c r="B22" s="234" t="s">
        <v>761</v>
      </c>
      <c r="C22" s="234" t="s">
        <v>4514</v>
      </c>
      <c r="D22" s="233" t="str">
        <f t="shared" si="0"/>
        <v>北海道 士別市</v>
      </c>
    </row>
    <row r="23" spans="1:4" x14ac:dyDescent="0.15">
      <c r="A23" s="234" t="s">
        <v>4513</v>
      </c>
      <c r="B23" s="234" t="s">
        <v>761</v>
      </c>
      <c r="C23" s="234" t="s">
        <v>4512</v>
      </c>
      <c r="D23" s="233" t="str">
        <f t="shared" si="0"/>
        <v>北海道 名寄市</v>
      </c>
    </row>
    <row r="24" spans="1:4" x14ac:dyDescent="0.15">
      <c r="A24" s="234" t="s">
        <v>4511</v>
      </c>
      <c r="B24" s="234" t="s">
        <v>761</v>
      </c>
      <c r="C24" s="234" t="s">
        <v>4510</v>
      </c>
      <c r="D24" s="233" t="str">
        <f t="shared" si="0"/>
        <v>北海道 三笠市</v>
      </c>
    </row>
    <row r="25" spans="1:4" x14ac:dyDescent="0.15">
      <c r="A25" s="234" t="s">
        <v>4509</v>
      </c>
      <c r="B25" s="234" t="s">
        <v>761</v>
      </c>
      <c r="C25" s="234" t="s">
        <v>4508</v>
      </c>
      <c r="D25" s="233" t="str">
        <f t="shared" si="0"/>
        <v>北海道 根室市</v>
      </c>
    </row>
    <row r="26" spans="1:4" x14ac:dyDescent="0.15">
      <c r="A26" s="234" t="s">
        <v>4507</v>
      </c>
      <c r="B26" s="234" t="s">
        <v>761</v>
      </c>
      <c r="C26" s="234" t="s">
        <v>4506</v>
      </c>
      <c r="D26" s="233" t="str">
        <f t="shared" si="0"/>
        <v>北海道 千歳市</v>
      </c>
    </row>
    <row r="27" spans="1:4" x14ac:dyDescent="0.15">
      <c r="A27" s="234" t="s">
        <v>4505</v>
      </c>
      <c r="B27" s="234" t="s">
        <v>761</v>
      </c>
      <c r="C27" s="234" t="s">
        <v>4504</v>
      </c>
      <c r="D27" s="233" t="str">
        <f t="shared" si="0"/>
        <v>北海道 滝川市</v>
      </c>
    </row>
    <row r="28" spans="1:4" x14ac:dyDescent="0.15">
      <c r="A28" s="234" t="s">
        <v>4503</v>
      </c>
      <c r="B28" s="234" t="s">
        <v>761</v>
      </c>
      <c r="C28" s="234" t="s">
        <v>4502</v>
      </c>
      <c r="D28" s="233" t="str">
        <f t="shared" si="0"/>
        <v>北海道 砂川市</v>
      </c>
    </row>
    <row r="29" spans="1:4" x14ac:dyDescent="0.15">
      <c r="A29" s="234" t="s">
        <v>4501</v>
      </c>
      <c r="B29" s="234" t="s">
        <v>761</v>
      </c>
      <c r="C29" s="234" t="s">
        <v>4500</v>
      </c>
      <c r="D29" s="233" t="str">
        <f t="shared" si="0"/>
        <v>北海道 歌志内市</v>
      </c>
    </row>
    <row r="30" spans="1:4" x14ac:dyDescent="0.15">
      <c r="A30" s="234" t="s">
        <v>4499</v>
      </c>
      <c r="B30" s="234" t="s">
        <v>761</v>
      </c>
      <c r="C30" s="234" t="s">
        <v>4498</v>
      </c>
      <c r="D30" s="233" t="str">
        <f t="shared" si="0"/>
        <v>北海道 深川市</v>
      </c>
    </row>
    <row r="31" spans="1:4" x14ac:dyDescent="0.15">
      <c r="A31" s="234" t="s">
        <v>4497</v>
      </c>
      <c r="B31" s="234" t="s">
        <v>761</v>
      </c>
      <c r="C31" s="234" t="s">
        <v>4496</v>
      </c>
      <c r="D31" s="233" t="str">
        <f t="shared" si="0"/>
        <v>北海道 富良野市</v>
      </c>
    </row>
    <row r="32" spans="1:4" x14ac:dyDescent="0.15">
      <c r="A32" s="234" t="s">
        <v>4495</v>
      </c>
      <c r="B32" s="234" t="s">
        <v>761</v>
      </c>
      <c r="C32" s="234" t="s">
        <v>4494</v>
      </c>
      <c r="D32" s="233" t="str">
        <f t="shared" si="0"/>
        <v>北海道 登別市</v>
      </c>
    </row>
    <row r="33" spans="1:4" x14ac:dyDescent="0.15">
      <c r="A33" s="234" t="s">
        <v>4493</v>
      </c>
      <c r="B33" s="234" t="s">
        <v>761</v>
      </c>
      <c r="C33" s="234" t="s">
        <v>4492</v>
      </c>
      <c r="D33" s="233" t="str">
        <f t="shared" si="0"/>
        <v>北海道 恵庭市</v>
      </c>
    </row>
    <row r="34" spans="1:4" x14ac:dyDescent="0.15">
      <c r="A34" s="234" t="s">
        <v>4491</v>
      </c>
      <c r="B34" s="234" t="s">
        <v>761</v>
      </c>
      <c r="C34" s="234" t="s">
        <v>3826</v>
      </c>
      <c r="D34" s="233" t="str">
        <f t="shared" si="0"/>
        <v>北海道 伊達市</v>
      </c>
    </row>
    <row r="35" spans="1:4" x14ac:dyDescent="0.15">
      <c r="A35" s="234" t="s">
        <v>4490</v>
      </c>
      <c r="B35" s="234" t="s">
        <v>761</v>
      </c>
      <c r="C35" s="234" t="s">
        <v>4489</v>
      </c>
      <c r="D35" s="233" t="str">
        <f t="shared" si="0"/>
        <v>北海道 北広島市</v>
      </c>
    </row>
    <row r="36" spans="1:4" x14ac:dyDescent="0.15">
      <c r="A36" s="234" t="s">
        <v>4488</v>
      </c>
      <c r="B36" s="234" t="s">
        <v>761</v>
      </c>
      <c r="C36" s="234" t="s">
        <v>4487</v>
      </c>
      <c r="D36" s="233" t="str">
        <f t="shared" si="0"/>
        <v>北海道 石狩市</v>
      </c>
    </row>
    <row r="37" spans="1:4" x14ac:dyDescent="0.15">
      <c r="A37" s="234" t="s">
        <v>4486</v>
      </c>
      <c r="B37" s="234" t="s">
        <v>761</v>
      </c>
      <c r="C37" s="234" t="s">
        <v>4485</v>
      </c>
      <c r="D37" s="233" t="str">
        <f t="shared" si="0"/>
        <v>北海道 北斗市</v>
      </c>
    </row>
    <row r="38" spans="1:4" x14ac:dyDescent="0.15">
      <c r="A38" s="234" t="s">
        <v>4484</v>
      </c>
      <c r="B38" s="234" t="s">
        <v>761</v>
      </c>
      <c r="C38" s="234" t="s">
        <v>4483</v>
      </c>
      <c r="D38" s="233" t="str">
        <f t="shared" si="0"/>
        <v>北海道 当別町</v>
      </c>
    </row>
    <row r="39" spans="1:4" x14ac:dyDescent="0.15">
      <c r="A39" s="234" t="s">
        <v>4482</v>
      </c>
      <c r="B39" s="234" t="s">
        <v>761</v>
      </c>
      <c r="C39" s="234" t="s">
        <v>4481</v>
      </c>
      <c r="D39" s="233" t="str">
        <f t="shared" si="0"/>
        <v>北海道 新篠津村</v>
      </c>
    </row>
    <row r="40" spans="1:4" x14ac:dyDescent="0.15">
      <c r="A40" s="234" t="s">
        <v>4480</v>
      </c>
      <c r="B40" s="234" t="s">
        <v>761</v>
      </c>
      <c r="C40" s="234" t="s">
        <v>1646</v>
      </c>
      <c r="D40" s="233" t="str">
        <f t="shared" si="0"/>
        <v>北海道 松前町</v>
      </c>
    </row>
    <row r="41" spans="1:4" x14ac:dyDescent="0.15">
      <c r="A41" s="234" t="s">
        <v>4479</v>
      </c>
      <c r="B41" s="234" t="s">
        <v>761</v>
      </c>
      <c r="C41" s="234" t="s">
        <v>4478</v>
      </c>
      <c r="D41" s="233" t="str">
        <f t="shared" si="0"/>
        <v>北海道 福島町</v>
      </c>
    </row>
    <row r="42" spans="1:4" x14ac:dyDescent="0.15">
      <c r="A42" s="234" t="s">
        <v>4477</v>
      </c>
      <c r="B42" s="234" t="s">
        <v>761</v>
      </c>
      <c r="C42" s="234" t="s">
        <v>4476</v>
      </c>
      <c r="D42" s="233" t="str">
        <f t="shared" si="0"/>
        <v>北海道 知内町</v>
      </c>
    </row>
    <row r="43" spans="1:4" x14ac:dyDescent="0.15">
      <c r="A43" s="234" t="s">
        <v>4475</v>
      </c>
      <c r="B43" s="234" t="s">
        <v>761</v>
      </c>
      <c r="C43" s="234" t="s">
        <v>4474</v>
      </c>
      <c r="D43" s="233" t="str">
        <f t="shared" si="0"/>
        <v>北海道 木古内町</v>
      </c>
    </row>
    <row r="44" spans="1:4" x14ac:dyDescent="0.15">
      <c r="A44" s="234" t="s">
        <v>4473</v>
      </c>
      <c r="B44" s="234" t="s">
        <v>761</v>
      </c>
      <c r="C44" s="234" t="s">
        <v>4472</v>
      </c>
      <c r="D44" s="233" t="str">
        <f t="shared" si="0"/>
        <v>北海道 七飯町</v>
      </c>
    </row>
    <row r="45" spans="1:4" x14ac:dyDescent="0.15">
      <c r="A45" s="234" t="s">
        <v>4471</v>
      </c>
      <c r="B45" s="234" t="s">
        <v>761</v>
      </c>
      <c r="C45" s="234" t="s">
        <v>4470</v>
      </c>
      <c r="D45" s="233" t="str">
        <f t="shared" si="0"/>
        <v>北海道 鹿部町</v>
      </c>
    </row>
    <row r="46" spans="1:4" x14ac:dyDescent="0.15">
      <c r="A46" s="234" t="s">
        <v>4469</v>
      </c>
      <c r="B46" s="234" t="s">
        <v>761</v>
      </c>
      <c r="C46" s="234" t="s">
        <v>2559</v>
      </c>
      <c r="D46" s="233" t="str">
        <f t="shared" si="0"/>
        <v>北海道 森町</v>
      </c>
    </row>
    <row r="47" spans="1:4" x14ac:dyDescent="0.15">
      <c r="A47" s="234" t="s">
        <v>4468</v>
      </c>
      <c r="B47" s="234" t="s">
        <v>761</v>
      </c>
      <c r="C47" s="234" t="s">
        <v>4467</v>
      </c>
      <c r="D47" s="233" t="str">
        <f t="shared" si="0"/>
        <v>北海道 八雲町</v>
      </c>
    </row>
    <row r="48" spans="1:4" x14ac:dyDescent="0.15">
      <c r="A48" s="234" t="s">
        <v>4466</v>
      </c>
      <c r="B48" s="234" t="s">
        <v>761</v>
      </c>
      <c r="C48" s="234" t="s">
        <v>4465</v>
      </c>
      <c r="D48" s="233" t="str">
        <f t="shared" si="0"/>
        <v>北海道 長万部町</v>
      </c>
    </row>
    <row r="49" spans="1:4" x14ac:dyDescent="0.15">
      <c r="A49" s="234" t="s">
        <v>4464</v>
      </c>
      <c r="B49" s="234" t="s">
        <v>761</v>
      </c>
      <c r="C49" s="234" t="s">
        <v>4463</v>
      </c>
      <c r="D49" s="233" t="str">
        <f t="shared" si="0"/>
        <v>北海道 江差町</v>
      </c>
    </row>
    <row r="50" spans="1:4" x14ac:dyDescent="0.15">
      <c r="A50" s="234" t="s">
        <v>4462</v>
      </c>
      <c r="B50" s="234" t="s">
        <v>761</v>
      </c>
      <c r="C50" s="234" t="s">
        <v>4461</v>
      </c>
      <c r="D50" s="233" t="str">
        <f t="shared" si="0"/>
        <v>北海道 上ノ国町</v>
      </c>
    </row>
    <row r="51" spans="1:4" x14ac:dyDescent="0.15">
      <c r="A51" s="234" t="s">
        <v>4460</v>
      </c>
      <c r="B51" s="234" t="s">
        <v>761</v>
      </c>
      <c r="C51" s="234" t="s">
        <v>4459</v>
      </c>
      <c r="D51" s="233" t="str">
        <f t="shared" si="0"/>
        <v>北海道 厚沢部町</v>
      </c>
    </row>
    <row r="52" spans="1:4" x14ac:dyDescent="0.15">
      <c r="A52" s="234" t="s">
        <v>4458</v>
      </c>
      <c r="B52" s="234" t="s">
        <v>761</v>
      </c>
      <c r="C52" s="234" t="s">
        <v>4457</v>
      </c>
      <c r="D52" s="233" t="str">
        <f t="shared" si="0"/>
        <v>北海道 乙部町</v>
      </c>
    </row>
    <row r="53" spans="1:4" x14ac:dyDescent="0.15">
      <c r="A53" s="234" t="s">
        <v>4456</v>
      </c>
      <c r="B53" s="234" t="s">
        <v>761</v>
      </c>
      <c r="C53" s="234" t="s">
        <v>4455</v>
      </c>
      <c r="D53" s="233" t="str">
        <f t="shared" si="0"/>
        <v>北海道 奥尻町</v>
      </c>
    </row>
    <row r="54" spans="1:4" x14ac:dyDescent="0.15">
      <c r="A54" s="234" t="s">
        <v>4454</v>
      </c>
      <c r="B54" s="234" t="s">
        <v>761</v>
      </c>
      <c r="C54" s="234" t="s">
        <v>4453</v>
      </c>
      <c r="D54" s="233" t="str">
        <f t="shared" si="0"/>
        <v>北海道 今金町</v>
      </c>
    </row>
    <row r="55" spans="1:4" x14ac:dyDescent="0.15">
      <c r="A55" s="234" t="s">
        <v>4452</v>
      </c>
      <c r="B55" s="234" t="s">
        <v>761</v>
      </c>
      <c r="C55" s="234" t="s">
        <v>4451</v>
      </c>
      <c r="D55" s="233" t="str">
        <f t="shared" si="0"/>
        <v>北海道 せたな町</v>
      </c>
    </row>
    <row r="56" spans="1:4" x14ac:dyDescent="0.15">
      <c r="A56" s="234" t="s">
        <v>4450</v>
      </c>
      <c r="B56" s="234" t="s">
        <v>761</v>
      </c>
      <c r="C56" s="234" t="s">
        <v>4449</v>
      </c>
      <c r="D56" s="233" t="str">
        <f t="shared" si="0"/>
        <v>北海道 島牧村</v>
      </c>
    </row>
    <row r="57" spans="1:4" x14ac:dyDescent="0.15">
      <c r="A57" s="234" t="s">
        <v>4448</v>
      </c>
      <c r="B57" s="234" t="s">
        <v>761</v>
      </c>
      <c r="C57" s="234" t="s">
        <v>4447</v>
      </c>
      <c r="D57" s="233" t="str">
        <f t="shared" si="0"/>
        <v>北海道 寿都町</v>
      </c>
    </row>
    <row r="58" spans="1:4" x14ac:dyDescent="0.15">
      <c r="A58" s="234" t="s">
        <v>4446</v>
      </c>
      <c r="B58" s="234" t="s">
        <v>761</v>
      </c>
      <c r="C58" s="234" t="s">
        <v>4445</v>
      </c>
      <c r="D58" s="233" t="str">
        <f t="shared" si="0"/>
        <v>北海道 黒松内町</v>
      </c>
    </row>
    <row r="59" spans="1:4" x14ac:dyDescent="0.15">
      <c r="A59" s="234" t="s">
        <v>4444</v>
      </c>
      <c r="B59" s="234" t="s">
        <v>761</v>
      </c>
      <c r="C59" s="234" t="s">
        <v>4443</v>
      </c>
      <c r="D59" s="233" t="str">
        <f t="shared" si="0"/>
        <v>北海道 蘭越町</v>
      </c>
    </row>
    <row r="60" spans="1:4" x14ac:dyDescent="0.15">
      <c r="A60" s="234" t="s">
        <v>4442</v>
      </c>
      <c r="B60" s="234" t="s">
        <v>761</v>
      </c>
      <c r="C60" s="234" t="s">
        <v>4441</v>
      </c>
      <c r="D60" s="233" t="str">
        <f t="shared" si="0"/>
        <v>北海道 ニセコ町</v>
      </c>
    </row>
    <row r="61" spans="1:4" x14ac:dyDescent="0.15">
      <c r="A61" s="234" t="s">
        <v>4440</v>
      </c>
      <c r="B61" s="234" t="s">
        <v>761</v>
      </c>
      <c r="C61" s="234" t="s">
        <v>4439</v>
      </c>
      <c r="D61" s="233" t="str">
        <f t="shared" si="0"/>
        <v>北海道 真狩村</v>
      </c>
    </row>
    <row r="62" spans="1:4" x14ac:dyDescent="0.15">
      <c r="A62" s="234" t="s">
        <v>4438</v>
      </c>
      <c r="B62" s="234" t="s">
        <v>761</v>
      </c>
      <c r="C62" s="234" t="s">
        <v>4437</v>
      </c>
      <c r="D62" s="233" t="str">
        <f t="shared" si="0"/>
        <v>北海道 留寿都村</v>
      </c>
    </row>
    <row r="63" spans="1:4" x14ac:dyDescent="0.15">
      <c r="A63" s="234" t="s">
        <v>4436</v>
      </c>
      <c r="B63" s="234" t="s">
        <v>761</v>
      </c>
      <c r="C63" s="234" t="s">
        <v>4435</v>
      </c>
      <c r="D63" s="233" t="str">
        <f t="shared" si="0"/>
        <v>北海道 喜茂別町</v>
      </c>
    </row>
    <row r="64" spans="1:4" x14ac:dyDescent="0.15">
      <c r="A64" s="234" t="s">
        <v>4434</v>
      </c>
      <c r="B64" s="234" t="s">
        <v>761</v>
      </c>
      <c r="C64" s="234" t="s">
        <v>4433</v>
      </c>
      <c r="D64" s="233" t="str">
        <f t="shared" si="0"/>
        <v>北海道 京極町</v>
      </c>
    </row>
    <row r="65" spans="1:4" x14ac:dyDescent="0.15">
      <c r="A65" s="234" t="s">
        <v>4432</v>
      </c>
      <c r="B65" s="234" t="s">
        <v>761</v>
      </c>
      <c r="C65" s="234" t="s">
        <v>4431</v>
      </c>
      <c r="D65" s="233" t="str">
        <f t="shared" si="0"/>
        <v>北海道 倶知安町</v>
      </c>
    </row>
    <row r="66" spans="1:4" x14ac:dyDescent="0.15">
      <c r="A66" s="234" t="s">
        <v>4430</v>
      </c>
      <c r="B66" s="234" t="s">
        <v>761</v>
      </c>
      <c r="C66" s="234" t="s">
        <v>4429</v>
      </c>
      <c r="D66" s="233" t="str">
        <f t="shared" si="0"/>
        <v>北海道 共和町</v>
      </c>
    </row>
    <row r="67" spans="1:4" x14ac:dyDescent="0.15">
      <c r="A67" s="234" t="s">
        <v>4428</v>
      </c>
      <c r="B67" s="234" t="s">
        <v>761</v>
      </c>
      <c r="C67" s="234" t="s">
        <v>4427</v>
      </c>
      <c r="D67" s="233" t="str">
        <f t="shared" ref="D67:D130" si="1">B67&amp;" " &amp;C67</f>
        <v>北海道 岩内町</v>
      </c>
    </row>
    <row r="68" spans="1:4" x14ac:dyDescent="0.15">
      <c r="A68" s="234" t="s">
        <v>4426</v>
      </c>
      <c r="B68" s="234" t="s">
        <v>761</v>
      </c>
      <c r="C68" s="234" t="s">
        <v>4425</v>
      </c>
      <c r="D68" s="233" t="str">
        <f t="shared" si="1"/>
        <v>北海道 泊村</v>
      </c>
    </row>
    <row r="69" spans="1:4" x14ac:dyDescent="0.15">
      <c r="A69" s="234" t="s">
        <v>4424</v>
      </c>
      <c r="B69" s="234" t="s">
        <v>761</v>
      </c>
      <c r="C69" s="234" t="s">
        <v>4423</v>
      </c>
      <c r="D69" s="233" t="str">
        <f t="shared" si="1"/>
        <v>北海道 神恵内村</v>
      </c>
    </row>
    <row r="70" spans="1:4" x14ac:dyDescent="0.15">
      <c r="A70" s="234" t="s">
        <v>4422</v>
      </c>
      <c r="B70" s="234" t="s">
        <v>761</v>
      </c>
      <c r="C70" s="234" t="s">
        <v>4421</v>
      </c>
      <c r="D70" s="233" t="str">
        <f t="shared" si="1"/>
        <v>北海道 積丹町</v>
      </c>
    </row>
    <row r="71" spans="1:4" x14ac:dyDescent="0.15">
      <c r="A71" s="234" t="s">
        <v>4420</v>
      </c>
      <c r="B71" s="234" t="s">
        <v>761</v>
      </c>
      <c r="C71" s="234" t="s">
        <v>4419</v>
      </c>
      <c r="D71" s="233" t="str">
        <f t="shared" si="1"/>
        <v>北海道 古平町</v>
      </c>
    </row>
    <row r="72" spans="1:4" x14ac:dyDescent="0.15">
      <c r="A72" s="234" t="s">
        <v>4418</v>
      </c>
      <c r="B72" s="234" t="s">
        <v>761</v>
      </c>
      <c r="C72" s="234" t="s">
        <v>4417</v>
      </c>
      <c r="D72" s="233" t="str">
        <f t="shared" si="1"/>
        <v>北海道 仁木町</v>
      </c>
    </row>
    <row r="73" spans="1:4" x14ac:dyDescent="0.15">
      <c r="A73" s="234" t="s">
        <v>4416</v>
      </c>
      <c r="B73" s="234" t="s">
        <v>761</v>
      </c>
      <c r="C73" s="234" t="s">
        <v>4415</v>
      </c>
      <c r="D73" s="233" t="str">
        <f t="shared" si="1"/>
        <v>北海道 余市町</v>
      </c>
    </row>
    <row r="74" spans="1:4" x14ac:dyDescent="0.15">
      <c r="A74" s="234" t="s">
        <v>4414</v>
      </c>
      <c r="B74" s="234" t="s">
        <v>761</v>
      </c>
      <c r="C74" s="234" t="s">
        <v>4413</v>
      </c>
      <c r="D74" s="233" t="str">
        <f t="shared" si="1"/>
        <v>北海道 赤井川村</v>
      </c>
    </row>
    <row r="75" spans="1:4" x14ac:dyDescent="0.15">
      <c r="A75" s="234" t="s">
        <v>4412</v>
      </c>
      <c r="B75" s="234" t="s">
        <v>761</v>
      </c>
      <c r="C75" s="234" t="s">
        <v>4411</v>
      </c>
      <c r="D75" s="233" t="str">
        <f t="shared" si="1"/>
        <v>北海道 南幌町</v>
      </c>
    </row>
    <row r="76" spans="1:4" x14ac:dyDescent="0.15">
      <c r="A76" s="234" t="s">
        <v>4410</v>
      </c>
      <c r="B76" s="234" t="s">
        <v>761</v>
      </c>
      <c r="C76" s="234" t="s">
        <v>4409</v>
      </c>
      <c r="D76" s="233" t="str">
        <f t="shared" si="1"/>
        <v>北海道 奈井江町</v>
      </c>
    </row>
    <row r="77" spans="1:4" x14ac:dyDescent="0.15">
      <c r="A77" s="234" t="s">
        <v>4408</v>
      </c>
      <c r="B77" s="234" t="s">
        <v>761</v>
      </c>
      <c r="C77" s="234" t="s">
        <v>4407</v>
      </c>
      <c r="D77" s="233" t="str">
        <f t="shared" si="1"/>
        <v>北海道 上砂川町</v>
      </c>
    </row>
    <row r="78" spans="1:4" x14ac:dyDescent="0.15">
      <c r="A78" s="234" t="s">
        <v>4406</v>
      </c>
      <c r="B78" s="234" t="s">
        <v>761</v>
      </c>
      <c r="C78" s="234" t="s">
        <v>4405</v>
      </c>
      <c r="D78" s="233" t="str">
        <f t="shared" si="1"/>
        <v>北海道 由仁町</v>
      </c>
    </row>
    <row r="79" spans="1:4" x14ac:dyDescent="0.15">
      <c r="A79" s="234" t="s">
        <v>4404</v>
      </c>
      <c r="B79" s="234" t="s">
        <v>761</v>
      </c>
      <c r="C79" s="234" t="s">
        <v>4403</v>
      </c>
      <c r="D79" s="233" t="str">
        <f t="shared" si="1"/>
        <v>北海道 長沼町</v>
      </c>
    </row>
    <row r="80" spans="1:4" x14ac:dyDescent="0.15">
      <c r="A80" s="234" t="s">
        <v>4402</v>
      </c>
      <c r="B80" s="234" t="s">
        <v>761</v>
      </c>
      <c r="C80" s="234" t="s">
        <v>4401</v>
      </c>
      <c r="D80" s="233" t="str">
        <f t="shared" si="1"/>
        <v>北海道 栗山町</v>
      </c>
    </row>
    <row r="81" spans="1:4" x14ac:dyDescent="0.15">
      <c r="A81" s="234" t="s">
        <v>4400</v>
      </c>
      <c r="B81" s="234" t="s">
        <v>761</v>
      </c>
      <c r="C81" s="234" t="s">
        <v>4399</v>
      </c>
      <c r="D81" s="233" t="str">
        <f t="shared" si="1"/>
        <v>北海道 月形町</v>
      </c>
    </row>
    <row r="82" spans="1:4" x14ac:dyDescent="0.15">
      <c r="A82" s="234" t="s">
        <v>4398</v>
      </c>
      <c r="B82" s="234" t="s">
        <v>761</v>
      </c>
      <c r="C82" s="234" t="s">
        <v>4397</v>
      </c>
      <c r="D82" s="233" t="str">
        <f t="shared" si="1"/>
        <v>北海道 浦臼町</v>
      </c>
    </row>
    <row r="83" spans="1:4" x14ac:dyDescent="0.15">
      <c r="A83" s="234" t="s">
        <v>4396</v>
      </c>
      <c r="B83" s="234" t="s">
        <v>761</v>
      </c>
      <c r="C83" s="234" t="s">
        <v>4395</v>
      </c>
      <c r="D83" s="233" t="str">
        <f t="shared" si="1"/>
        <v>北海道 新十津川町</v>
      </c>
    </row>
    <row r="84" spans="1:4" x14ac:dyDescent="0.15">
      <c r="A84" s="234" t="s">
        <v>4394</v>
      </c>
      <c r="B84" s="234" t="s">
        <v>761</v>
      </c>
      <c r="C84" s="234" t="s">
        <v>4393</v>
      </c>
      <c r="D84" s="233" t="str">
        <f t="shared" si="1"/>
        <v>北海道 妹背牛町</v>
      </c>
    </row>
    <row r="85" spans="1:4" x14ac:dyDescent="0.15">
      <c r="A85" s="234" t="s">
        <v>4392</v>
      </c>
      <c r="B85" s="234" t="s">
        <v>761</v>
      </c>
      <c r="C85" s="234" t="s">
        <v>4391</v>
      </c>
      <c r="D85" s="233" t="str">
        <f t="shared" si="1"/>
        <v>北海道 秩父別町</v>
      </c>
    </row>
    <row r="86" spans="1:4" x14ac:dyDescent="0.15">
      <c r="A86" s="234" t="s">
        <v>4390</v>
      </c>
      <c r="B86" s="234" t="s">
        <v>761</v>
      </c>
      <c r="C86" s="234" t="s">
        <v>4389</v>
      </c>
      <c r="D86" s="233" t="str">
        <f t="shared" si="1"/>
        <v>北海道 雨竜町</v>
      </c>
    </row>
    <row r="87" spans="1:4" x14ac:dyDescent="0.15">
      <c r="A87" s="234" t="s">
        <v>4388</v>
      </c>
      <c r="B87" s="234" t="s">
        <v>761</v>
      </c>
      <c r="C87" s="234" t="s">
        <v>4387</v>
      </c>
      <c r="D87" s="233" t="str">
        <f t="shared" si="1"/>
        <v>北海道 北竜町</v>
      </c>
    </row>
    <row r="88" spans="1:4" x14ac:dyDescent="0.15">
      <c r="A88" s="234" t="s">
        <v>4386</v>
      </c>
      <c r="B88" s="234" t="s">
        <v>761</v>
      </c>
      <c r="C88" s="234" t="s">
        <v>4385</v>
      </c>
      <c r="D88" s="233" t="str">
        <f t="shared" si="1"/>
        <v>北海道 沼田町</v>
      </c>
    </row>
    <row r="89" spans="1:4" x14ac:dyDescent="0.15">
      <c r="A89" s="234" t="s">
        <v>4384</v>
      </c>
      <c r="B89" s="234" t="s">
        <v>761</v>
      </c>
      <c r="C89" s="234" t="s">
        <v>4383</v>
      </c>
      <c r="D89" s="233" t="str">
        <f t="shared" si="1"/>
        <v>北海道 鷹栖町</v>
      </c>
    </row>
    <row r="90" spans="1:4" x14ac:dyDescent="0.15">
      <c r="A90" s="234" t="s">
        <v>4382</v>
      </c>
      <c r="B90" s="234" t="s">
        <v>761</v>
      </c>
      <c r="C90" s="234" t="s">
        <v>4381</v>
      </c>
      <c r="D90" s="233" t="str">
        <f t="shared" si="1"/>
        <v>北海道 東神楽町</v>
      </c>
    </row>
    <row r="91" spans="1:4" x14ac:dyDescent="0.15">
      <c r="A91" s="234" t="s">
        <v>4380</v>
      </c>
      <c r="B91" s="234" t="s">
        <v>761</v>
      </c>
      <c r="C91" s="234" t="s">
        <v>4379</v>
      </c>
      <c r="D91" s="233" t="str">
        <f t="shared" si="1"/>
        <v>北海道 当麻町</v>
      </c>
    </row>
    <row r="92" spans="1:4" x14ac:dyDescent="0.15">
      <c r="A92" s="234" t="s">
        <v>4378</v>
      </c>
      <c r="B92" s="234" t="s">
        <v>761</v>
      </c>
      <c r="C92" s="234" t="s">
        <v>4377</v>
      </c>
      <c r="D92" s="233" t="str">
        <f t="shared" si="1"/>
        <v>北海道 比布町</v>
      </c>
    </row>
    <row r="93" spans="1:4" x14ac:dyDescent="0.15">
      <c r="A93" s="234" t="s">
        <v>4376</v>
      </c>
      <c r="B93" s="234" t="s">
        <v>761</v>
      </c>
      <c r="C93" s="234" t="s">
        <v>4375</v>
      </c>
      <c r="D93" s="233" t="str">
        <f t="shared" si="1"/>
        <v>北海道 愛別町</v>
      </c>
    </row>
    <row r="94" spans="1:4" x14ac:dyDescent="0.15">
      <c r="A94" s="234" t="s">
        <v>4374</v>
      </c>
      <c r="B94" s="234" t="s">
        <v>761</v>
      </c>
      <c r="C94" s="234" t="s">
        <v>4373</v>
      </c>
      <c r="D94" s="233" t="str">
        <f t="shared" si="1"/>
        <v>北海道 上川町</v>
      </c>
    </row>
    <row r="95" spans="1:4" x14ac:dyDescent="0.15">
      <c r="A95" s="234" t="s">
        <v>4372</v>
      </c>
      <c r="B95" s="234" t="s">
        <v>761</v>
      </c>
      <c r="C95" s="234" t="s">
        <v>4371</v>
      </c>
      <c r="D95" s="233" t="str">
        <f t="shared" si="1"/>
        <v>北海道 東川町</v>
      </c>
    </row>
    <row r="96" spans="1:4" x14ac:dyDescent="0.15">
      <c r="A96" s="234" t="s">
        <v>4370</v>
      </c>
      <c r="B96" s="234" t="s">
        <v>761</v>
      </c>
      <c r="C96" s="234" t="s">
        <v>4369</v>
      </c>
      <c r="D96" s="233" t="str">
        <f t="shared" si="1"/>
        <v>北海道 美瑛町</v>
      </c>
    </row>
    <row r="97" spans="1:4" x14ac:dyDescent="0.15">
      <c r="A97" s="234" t="s">
        <v>4368</v>
      </c>
      <c r="B97" s="234" t="s">
        <v>761</v>
      </c>
      <c r="C97" s="234" t="s">
        <v>4367</v>
      </c>
      <c r="D97" s="233" t="str">
        <f t="shared" si="1"/>
        <v>北海道 上富良野町</v>
      </c>
    </row>
    <row r="98" spans="1:4" x14ac:dyDescent="0.15">
      <c r="A98" s="234" t="s">
        <v>4366</v>
      </c>
      <c r="B98" s="234" t="s">
        <v>761</v>
      </c>
      <c r="C98" s="234" t="s">
        <v>4365</v>
      </c>
      <c r="D98" s="233" t="str">
        <f t="shared" si="1"/>
        <v>北海道 中富良野町</v>
      </c>
    </row>
    <row r="99" spans="1:4" x14ac:dyDescent="0.15">
      <c r="A99" s="234" t="s">
        <v>4364</v>
      </c>
      <c r="B99" s="234" t="s">
        <v>761</v>
      </c>
      <c r="C99" s="234" t="s">
        <v>4363</v>
      </c>
      <c r="D99" s="233" t="str">
        <f t="shared" si="1"/>
        <v>北海道 南富良野町</v>
      </c>
    </row>
    <row r="100" spans="1:4" x14ac:dyDescent="0.15">
      <c r="A100" s="234" t="s">
        <v>4362</v>
      </c>
      <c r="B100" s="234" t="s">
        <v>761</v>
      </c>
      <c r="C100" s="234" t="s">
        <v>4361</v>
      </c>
      <c r="D100" s="233" t="str">
        <f t="shared" si="1"/>
        <v>北海道 占冠村</v>
      </c>
    </row>
    <row r="101" spans="1:4" x14ac:dyDescent="0.15">
      <c r="A101" s="234" t="s">
        <v>4360</v>
      </c>
      <c r="B101" s="234" t="s">
        <v>761</v>
      </c>
      <c r="C101" s="234" t="s">
        <v>4359</v>
      </c>
      <c r="D101" s="233" t="str">
        <f t="shared" si="1"/>
        <v>北海道 和寒町</v>
      </c>
    </row>
    <row r="102" spans="1:4" x14ac:dyDescent="0.15">
      <c r="A102" s="234" t="s">
        <v>4358</v>
      </c>
      <c r="B102" s="234" t="s">
        <v>761</v>
      </c>
      <c r="C102" s="234" t="s">
        <v>4357</v>
      </c>
      <c r="D102" s="233" t="str">
        <f t="shared" si="1"/>
        <v>北海道 剣淵町</v>
      </c>
    </row>
    <row r="103" spans="1:4" x14ac:dyDescent="0.15">
      <c r="A103" s="234" t="s">
        <v>4356</v>
      </c>
      <c r="B103" s="234" t="s">
        <v>761</v>
      </c>
      <c r="C103" s="234" t="s">
        <v>4355</v>
      </c>
      <c r="D103" s="233" t="str">
        <f t="shared" si="1"/>
        <v>北海道 下川町</v>
      </c>
    </row>
    <row r="104" spans="1:4" x14ac:dyDescent="0.15">
      <c r="A104" s="234" t="s">
        <v>4354</v>
      </c>
      <c r="B104" s="234" t="s">
        <v>761</v>
      </c>
      <c r="C104" s="234" t="s">
        <v>4353</v>
      </c>
      <c r="D104" s="233" t="str">
        <f t="shared" si="1"/>
        <v>北海道 美深町</v>
      </c>
    </row>
    <row r="105" spans="1:4" x14ac:dyDescent="0.15">
      <c r="A105" s="234" t="s">
        <v>4352</v>
      </c>
      <c r="B105" s="234" t="s">
        <v>761</v>
      </c>
      <c r="C105" s="234" t="s">
        <v>4351</v>
      </c>
      <c r="D105" s="233" t="str">
        <f t="shared" si="1"/>
        <v>北海道 音威子府村</v>
      </c>
    </row>
    <row r="106" spans="1:4" x14ac:dyDescent="0.15">
      <c r="A106" s="234" t="s">
        <v>4350</v>
      </c>
      <c r="B106" s="234" t="s">
        <v>761</v>
      </c>
      <c r="C106" s="234" t="s">
        <v>4349</v>
      </c>
      <c r="D106" s="233" t="str">
        <f t="shared" si="1"/>
        <v>北海道 中川町</v>
      </c>
    </row>
    <row r="107" spans="1:4" x14ac:dyDescent="0.15">
      <c r="A107" s="234" t="s">
        <v>4348</v>
      </c>
      <c r="B107" s="234" t="s">
        <v>761</v>
      </c>
      <c r="C107" s="234" t="s">
        <v>4347</v>
      </c>
      <c r="D107" s="233" t="str">
        <f t="shared" si="1"/>
        <v>北海道 幌加内町</v>
      </c>
    </row>
    <row r="108" spans="1:4" x14ac:dyDescent="0.15">
      <c r="A108" s="234" t="s">
        <v>4346</v>
      </c>
      <c r="B108" s="234" t="s">
        <v>761</v>
      </c>
      <c r="C108" s="234" t="s">
        <v>4345</v>
      </c>
      <c r="D108" s="233" t="str">
        <f t="shared" si="1"/>
        <v>北海道 増毛町</v>
      </c>
    </row>
    <row r="109" spans="1:4" x14ac:dyDescent="0.15">
      <c r="A109" s="234" t="s">
        <v>4344</v>
      </c>
      <c r="B109" s="234" t="s">
        <v>761</v>
      </c>
      <c r="C109" s="234" t="s">
        <v>4343</v>
      </c>
      <c r="D109" s="233" t="str">
        <f t="shared" si="1"/>
        <v>北海道 小平町</v>
      </c>
    </row>
    <row r="110" spans="1:4" x14ac:dyDescent="0.15">
      <c r="A110" s="234" t="s">
        <v>4342</v>
      </c>
      <c r="B110" s="234" t="s">
        <v>761</v>
      </c>
      <c r="C110" s="234" t="s">
        <v>4341</v>
      </c>
      <c r="D110" s="233" t="str">
        <f t="shared" si="1"/>
        <v>北海道 苫前町</v>
      </c>
    </row>
    <row r="111" spans="1:4" x14ac:dyDescent="0.15">
      <c r="A111" s="234" t="s">
        <v>4340</v>
      </c>
      <c r="B111" s="234" t="s">
        <v>761</v>
      </c>
      <c r="C111" s="234" t="s">
        <v>4339</v>
      </c>
      <c r="D111" s="233" t="str">
        <f t="shared" si="1"/>
        <v>北海道 羽幌町</v>
      </c>
    </row>
    <row r="112" spans="1:4" x14ac:dyDescent="0.15">
      <c r="A112" s="234" t="s">
        <v>4338</v>
      </c>
      <c r="B112" s="234" t="s">
        <v>761</v>
      </c>
      <c r="C112" s="234" t="s">
        <v>4337</v>
      </c>
      <c r="D112" s="233" t="str">
        <f t="shared" si="1"/>
        <v>北海道 初山別村</v>
      </c>
    </row>
    <row r="113" spans="1:4" x14ac:dyDescent="0.15">
      <c r="A113" s="234" t="s">
        <v>4336</v>
      </c>
      <c r="B113" s="234" t="s">
        <v>761</v>
      </c>
      <c r="C113" s="234" t="s">
        <v>4335</v>
      </c>
      <c r="D113" s="233" t="str">
        <f t="shared" si="1"/>
        <v>北海道 遠別町</v>
      </c>
    </row>
    <row r="114" spans="1:4" x14ac:dyDescent="0.15">
      <c r="A114" s="234" t="s">
        <v>4334</v>
      </c>
      <c r="B114" s="234" t="s">
        <v>761</v>
      </c>
      <c r="C114" s="234" t="s">
        <v>4333</v>
      </c>
      <c r="D114" s="233" t="str">
        <f t="shared" si="1"/>
        <v>北海道 天塩町</v>
      </c>
    </row>
    <row r="115" spans="1:4" x14ac:dyDescent="0.15">
      <c r="A115" s="234" t="s">
        <v>4332</v>
      </c>
      <c r="B115" s="234" t="s">
        <v>761</v>
      </c>
      <c r="C115" s="234" t="s">
        <v>4331</v>
      </c>
      <c r="D115" s="233" t="str">
        <f t="shared" si="1"/>
        <v>北海道 猿払村</v>
      </c>
    </row>
    <row r="116" spans="1:4" x14ac:dyDescent="0.15">
      <c r="A116" s="234" t="s">
        <v>4330</v>
      </c>
      <c r="B116" s="234" t="s">
        <v>761</v>
      </c>
      <c r="C116" s="234" t="s">
        <v>4329</v>
      </c>
      <c r="D116" s="233" t="str">
        <f t="shared" si="1"/>
        <v>北海道 浜頓別町</v>
      </c>
    </row>
    <row r="117" spans="1:4" x14ac:dyDescent="0.15">
      <c r="A117" s="234" t="s">
        <v>4328</v>
      </c>
      <c r="B117" s="234" t="s">
        <v>761</v>
      </c>
      <c r="C117" s="234" t="s">
        <v>4327</v>
      </c>
      <c r="D117" s="233" t="str">
        <f t="shared" si="1"/>
        <v>北海道 中頓別町</v>
      </c>
    </row>
    <row r="118" spans="1:4" x14ac:dyDescent="0.15">
      <c r="A118" s="234" t="s">
        <v>4326</v>
      </c>
      <c r="B118" s="234" t="s">
        <v>761</v>
      </c>
      <c r="C118" s="234" t="s">
        <v>4325</v>
      </c>
      <c r="D118" s="233" t="str">
        <f t="shared" si="1"/>
        <v>北海道 枝幸町</v>
      </c>
    </row>
    <row r="119" spans="1:4" x14ac:dyDescent="0.15">
      <c r="A119" s="234" t="s">
        <v>4324</v>
      </c>
      <c r="B119" s="234" t="s">
        <v>761</v>
      </c>
      <c r="C119" s="234" t="s">
        <v>4323</v>
      </c>
      <c r="D119" s="233" t="str">
        <f t="shared" si="1"/>
        <v>北海道 豊富町</v>
      </c>
    </row>
    <row r="120" spans="1:4" x14ac:dyDescent="0.15">
      <c r="A120" s="234" t="s">
        <v>4322</v>
      </c>
      <c r="B120" s="234" t="s">
        <v>761</v>
      </c>
      <c r="C120" s="234" t="s">
        <v>4321</v>
      </c>
      <c r="D120" s="233" t="str">
        <f t="shared" si="1"/>
        <v>北海道 礼文町</v>
      </c>
    </row>
    <row r="121" spans="1:4" x14ac:dyDescent="0.15">
      <c r="A121" s="234" t="s">
        <v>4320</v>
      </c>
      <c r="B121" s="234" t="s">
        <v>761</v>
      </c>
      <c r="C121" s="234" t="s">
        <v>4319</v>
      </c>
      <c r="D121" s="233" t="str">
        <f t="shared" si="1"/>
        <v>北海道 利尻町</v>
      </c>
    </row>
    <row r="122" spans="1:4" x14ac:dyDescent="0.15">
      <c r="A122" s="234" t="s">
        <v>4318</v>
      </c>
      <c r="B122" s="234" t="s">
        <v>761</v>
      </c>
      <c r="C122" s="234" t="s">
        <v>4317</v>
      </c>
      <c r="D122" s="233" t="str">
        <f t="shared" si="1"/>
        <v>北海道 利尻富士町</v>
      </c>
    </row>
    <row r="123" spans="1:4" x14ac:dyDescent="0.15">
      <c r="A123" s="234" t="s">
        <v>4316</v>
      </c>
      <c r="B123" s="234" t="s">
        <v>761</v>
      </c>
      <c r="C123" s="234" t="s">
        <v>4315</v>
      </c>
      <c r="D123" s="233" t="str">
        <f t="shared" si="1"/>
        <v>北海道 幌延町</v>
      </c>
    </row>
    <row r="124" spans="1:4" x14ac:dyDescent="0.15">
      <c r="A124" s="234" t="s">
        <v>4314</v>
      </c>
      <c r="B124" s="234" t="s">
        <v>761</v>
      </c>
      <c r="C124" s="234" t="s">
        <v>4313</v>
      </c>
      <c r="D124" s="233" t="str">
        <f t="shared" si="1"/>
        <v>北海道 美幌町</v>
      </c>
    </row>
    <row r="125" spans="1:4" x14ac:dyDescent="0.15">
      <c r="A125" s="234" t="s">
        <v>4312</v>
      </c>
      <c r="B125" s="234" t="s">
        <v>761</v>
      </c>
      <c r="C125" s="234" t="s">
        <v>4311</v>
      </c>
      <c r="D125" s="233" t="str">
        <f t="shared" si="1"/>
        <v>北海道 津別町</v>
      </c>
    </row>
    <row r="126" spans="1:4" x14ac:dyDescent="0.15">
      <c r="A126" s="234" t="s">
        <v>4310</v>
      </c>
      <c r="B126" s="234" t="s">
        <v>761</v>
      </c>
      <c r="C126" s="234" t="s">
        <v>4309</v>
      </c>
      <c r="D126" s="233" t="str">
        <f t="shared" si="1"/>
        <v>北海道 斜里町</v>
      </c>
    </row>
    <row r="127" spans="1:4" x14ac:dyDescent="0.15">
      <c r="A127" s="234" t="s">
        <v>4308</v>
      </c>
      <c r="B127" s="234" t="s">
        <v>761</v>
      </c>
      <c r="C127" s="234" t="s">
        <v>4307</v>
      </c>
      <c r="D127" s="233" t="str">
        <f t="shared" si="1"/>
        <v>北海道 清里町</v>
      </c>
    </row>
    <row r="128" spans="1:4" x14ac:dyDescent="0.15">
      <c r="A128" s="234" t="s">
        <v>4306</v>
      </c>
      <c r="B128" s="234" t="s">
        <v>761</v>
      </c>
      <c r="C128" s="234" t="s">
        <v>4305</v>
      </c>
      <c r="D128" s="233" t="str">
        <f t="shared" si="1"/>
        <v>北海道 小清水町</v>
      </c>
    </row>
    <row r="129" spans="1:4" x14ac:dyDescent="0.15">
      <c r="A129" s="234" t="s">
        <v>4304</v>
      </c>
      <c r="B129" s="234" t="s">
        <v>761</v>
      </c>
      <c r="C129" s="234" t="s">
        <v>4303</v>
      </c>
      <c r="D129" s="233" t="str">
        <f t="shared" si="1"/>
        <v>北海道 訓子府町</v>
      </c>
    </row>
    <row r="130" spans="1:4" x14ac:dyDescent="0.15">
      <c r="A130" s="234" t="s">
        <v>4302</v>
      </c>
      <c r="B130" s="234" t="s">
        <v>761</v>
      </c>
      <c r="C130" s="234" t="s">
        <v>4301</v>
      </c>
      <c r="D130" s="233" t="str">
        <f t="shared" si="1"/>
        <v>北海道 置戸町</v>
      </c>
    </row>
    <row r="131" spans="1:4" x14ac:dyDescent="0.15">
      <c r="A131" s="234" t="s">
        <v>4300</v>
      </c>
      <c r="B131" s="234" t="s">
        <v>761</v>
      </c>
      <c r="C131" s="234" t="s">
        <v>4299</v>
      </c>
      <c r="D131" s="233" t="str">
        <f t="shared" ref="D131:D194" si="2">B131&amp;" " &amp;C131</f>
        <v>北海道 佐呂間町</v>
      </c>
    </row>
    <row r="132" spans="1:4" x14ac:dyDescent="0.15">
      <c r="A132" s="234" t="s">
        <v>4298</v>
      </c>
      <c r="B132" s="234" t="s">
        <v>761</v>
      </c>
      <c r="C132" s="234" t="s">
        <v>4297</v>
      </c>
      <c r="D132" s="233" t="str">
        <f t="shared" si="2"/>
        <v>北海道 遠軽町</v>
      </c>
    </row>
    <row r="133" spans="1:4" x14ac:dyDescent="0.15">
      <c r="A133" s="234" t="s">
        <v>4296</v>
      </c>
      <c r="B133" s="234" t="s">
        <v>761</v>
      </c>
      <c r="C133" s="234" t="s">
        <v>4295</v>
      </c>
      <c r="D133" s="233" t="str">
        <f t="shared" si="2"/>
        <v>北海道 湧別町</v>
      </c>
    </row>
    <row r="134" spans="1:4" x14ac:dyDescent="0.15">
      <c r="A134" s="234" t="s">
        <v>4294</v>
      </c>
      <c r="B134" s="234" t="s">
        <v>761</v>
      </c>
      <c r="C134" s="234" t="s">
        <v>4293</v>
      </c>
      <c r="D134" s="233" t="str">
        <f t="shared" si="2"/>
        <v>北海道 滝上町</v>
      </c>
    </row>
    <row r="135" spans="1:4" x14ac:dyDescent="0.15">
      <c r="A135" s="234" t="s">
        <v>4292</v>
      </c>
      <c r="B135" s="234" t="s">
        <v>761</v>
      </c>
      <c r="C135" s="234" t="s">
        <v>4291</v>
      </c>
      <c r="D135" s="233" t="str">
        <f t="shared" si="2"/>
        <v>北海道 興部町</v>
      </c>
    </row>
    <row r="136" spans="1:4" x14ac:dyDescent="0.15">
      <c r="A136" s="234" t="s">
        <v>4290</v>
      </c>
      <c r="B136" s="234" t="s">
        <v>761</v>
      </c>
      <c r="C136" s="234" t="s">
        <v>4289</v>
      </c>
      <c r="D136" s="233" t="str">
        <f t="shared" si="2"/>
        <v>北海道 西興部村</v>
      </c>
    </row>
    <row r="137" spans="1:4" x14ac:dyDescent="0.15">
      <c r="A137" s="234" t="s">
        <v>4288</v>
      </c>
      <c r="B137" s="234" t="s">
        <v>761</v>
      </c>
      <c r="C137" s="234" t="s">
        <v>4287</v>
      </c>
      <c r="D137" s="233" t="str">
        <f t="shared" si="2"/>
        <v>北海道 雄武町</v>
      </c>
    </row>
    <row r="138" spans="1:4" x14ac:dyDescent="0.15">
      <c r="A138" s="234" t="s">
        <v>4286</v>
      </c>
      <c r="B138" s="234" t="s">
        <v>761</v>
      </c>
      <c r="C138" s="234" t="s">
        <v>4285</v>
      </c>
      <c r="D138" s="233" t="str">
        <f t="shared" si="2"/>
        <v>北海道 大空町</v>
      </c>
    </row>
    <row r="139" spans="1:4" x14ac:dyDescent="0.15">
      <c r="A139" s="234" t="s">
        <v>4284</v>
      </c>
      <c r="B139" s="234" t="s">
        <v>761</v>
      </c>
      <c r="C139" s="234" t="s">
        <v>4283</v>
      </c>
      <c r="D139" s="233" t="str">
        <f t="shared" si="2"/>
        <v>北海道 豊浦町</v>
      </c>
    </row>
    <row r="140" spans="1:4" x14ac:dyDescent="0.15">
      <c r="A140" s="234" t="s">
        <v>4282</v>
      </c>
      <c r="B140" s="234" t="s">
        <v>761</v>
      </c>
      <c r="C140" s="234" t="s">
        <v>4281</v>
      </c>
      <c r="D140" s="233" t="str">
        <f t="shared" si="2"/>
        <v>北海道 壮瞥町</v>
      </c>
    </row>
    <row r="141" spans="1:4" x14ac:dyDescent="0.15">
      <c r="A141" s="234" t="s">
        <v>4280</v>
      </c>
      <c r="B141" s="234" t="s">
        <v>761</v>
      </c>
      <c r="C141" s="234" t="s">
        <v>4279</v>
      </c>
      <c r="D141" s="233" t="str">
        <f t="shared" si="2"/>
        <v>北海道 白老町</v>
      </c>
    </row>
    <row r="142" spans="1:4" x14ac:dyDescent="0.15">
      <c r="A142" s="234" t="s">
        <v>4278</v>
      </c>
      <c r="B142" s="234" t="s">
        <v>761</v>
      </c>
      <c r="C142" s="234" t="s">
        <v>4277</v>
      </c>
      <c r="D142" s="233" t="str">
        <f t="shared" si="2"/>
        <v>北海道 厚真町</v>
      </c>
    </row>
    <row r="143" spans="1:4" x14ac:dyDescent="0.15">
      <c r="A143" s="234" t="s">
        <v>4276</v>
      </c>
      <c r="B143" s="234" t="s">
        <v>761</v>
      </c>
      <c r="C143" s="234" t="s">
        <v>4275</v>
      </c>
      <c r="D143" s="233" t="str">
        <f t="shared" si="2"/>
        <v>北海道 洞爺湖町</v>
      </c>
    </row>
    <row r="144" spans="1:4" x14ac:dyDescent="0.15">
      <c r="A144" s="234" t="s">
        <v>4274</v>
      </c>
      <c r="B144" s="234" t="s">
        <v>761</v>
      </c>
      <c r="C144" s="234" t="s">
        <v>4273</v>
      </c>
      <c r="D144" s="233" t="str">
        <f t="shared" si="2"/>
        <v>北海道 安平町</v>
      </c>
    </row>
    <row r="145" spans="1:4" x14ac:dyDescent="0.15">
      <c r="A145" s="234" t="s">
        <v>4272</v>
      </c>
      <c r="B145" s="234" t="s">
        <v>761</v>
      </c>
      <c r="C145" s="234" t="s">
        <v>4271</v>
      </c>
      <c r="D145" s="233" t="str">
        <f t="shared" si="2"/>
        <v>北海道 むかわ町</v>
      </c>
    </row>
    <row r="146" spans="1:4" x14ac:dyDescent="0.15">
      <c r="A146" s="234" t="s">
        <v>4270</v>
      </c>
      <c r="B146" s="234" t="s">
        <v>761</v>
      </c>
      <c r="C146" s="234" t="s">
        <v>2009</v>
      </c>
      <c r="D146" s="233" t="str">
        <f t="shared" si="2"/>
        <v>北海道 日高町</v>
      </c>
    </row>
    <row r="147" spans="1:4" x14ac:dyDescent="0.15">
      <c r="A147" s="234" t="s">
        <v>4269</v>
      </c>
      <c r="B147" s="234" t="s">
        <v>761</v>
      </c>
      <c r="C147" s="234" t="s">
        <v>4268</v>
      </c>
      <c r="D147" s="233" t="str">
        <f t="shared" si="2"/>
        <v>北海道 平取町</v>
      </c>
    </row>
    <row r="148" spans="1:4" x14ac:dyDescent="0.15">
      <c r="A148" s="234" t="s">
        <v>4267</v>
      </c>
      <c r="B148" s="234" t="s">
        <v>761</v>
      </c>
      <c r="C148" s="234" t="s">
        <v>4266</v>
      </c>
      <c r="D148" s="233" t="str">
        <f t="shared" si="2"/>
        <v>北海道 新冠町</v>
      </c>
    </row>
    <row r="149" spans="1:4" x14ac:dyDescent="0.15">
      <c r="A149" s="234" t="s">
        <v>4265</v>
      </c>
      <c r="B149" s="234" t="s">
        <v>761</v>
      </c>
      <c r="C149" s="234" t="s">
        <v>4264</v>
      </c>
      <c r="D149" s="233" t="str">
        <f t="shared" si="2"/>
        <v>北海道 浦河町</v>
      </c>
    </row>
    <row r="150" spans="1:4" x14ac:dyDescent="0.15">
      <c r="A150" s="234" t="s">
        <v>4263</v>
      </c>
      <c r="B150" s="234" t="s">
        <v>761</v>
      </c>
      <c r="C150" s="234" t="s">
        <v>4262</v>
      </c>
      <c r="D150" s="233" t="str">
        <f t="shared" si="2"/>
        <v>北海道 様似町</v>
      </c>
    </row>
    <row r="151" spans="1:4" x14ac:dyDescent="0.15">
      <c r="A151" s="234" t="s">
        <v>4261</v>
      </c>
      <c r="B151" s="234" t="s">
        <v>761</v>
      </c>
      <c r="C151" s="234" t="s">
        <v>4260</v>
      </c>
      <c r="D151" s="233" t="str">
        <f t="shared" si="2"/>
        <v>北海道 えりも町</v>
      </c>
    </row>
    <row r="152" spans="1:4" x14ac:dyDescent="0.15">
      <c r="A152" s="234" t="s">
        <v>4259</v>
      </c>
      <c r="B152" s="234" t="s">
        <v>761</v>
      </c>
      <c r="C152" s="234" t="s">
        <v>4258</v>
      </c>
      <c r="D152" s="233" t="str">
        <f t="shared" si="2"/>
        <v>北海道 新ひだか町</v>
      </c>
    </row>
    <row r="153" spans="1:4" x14ac:dyDescent="0.15">
      <c r="A153" s="234" t="s">
        <v>4257</v>
      </c>
      <c r="B153" s="234" t="s">
        <v>761</v>
      </c>
      <c r="C153" s="234" t="s">
        <v>4256</v>
      </c>
      <c r="D153" s="233" t="str">
        <f t="shared" si="2"/>
        <v>北海道 音更町</v>
      </c>
    </row>
    <row r="154" spans="1:4" x14ac:dyDescent="0.15">
      <c r="A154" s="234" t="s">
        <v>4255</v>
      </c>
      <c r="B154" s="234" t="s">
        <v>761</v>
      </c>
      <c r="C154" s="234" t="s">
        <v>4254</v>
      </c>
      <c r="D154" s="233" t="str">
        <f t="shared" si="2"/>
        <v>北海道 士幌町</v>
      </c>
    </row>
    <row r="155" spans="1:4" x14ac:dyDescent="0.15">
      <c r="A155" s="234" t="s">
        <v>4253</v>
      </c>
      <c r="B155" s="234" t="s">
        <v>761</v>
      </c>
      <c r="C155" s="234" t="s">
        <v>4252</v>
      </c>
      <c r="D155" s="233" t="str">
        <f t="shared" si="2"/>
        <v>北海道 上士幌町</v>
      </c>
    </row>
    <row r="156" spans="1:4" x14ac:dyDescent="0.15">
      <c r="A156" s="234" t="s">
        <v>4251</v>
      </c>
      <c r="B156" s="234" t="s">
        <v>761</v>
      </c>
      <c r="C156" s="234" t="s">
        <v>4250</v>
      </c>
      <c r="D156" s="233" t="str">
        <f t="shared" si="2"/>
        <v>北海道 鹿追町</v>
      </c>
    </row>
    <row r="157" spans="1:4" x14ac:dyDescent="0.15">
      <c r="A157" s="234" t="s">
        <v>4249</v>
      </c>
      <c r="B157" s="234" t="s">
        <v>761</v>
      </c>
      <c r="C157" s="234" t="s">
        <v>4248</v>
      </c>
      <c r="D157" s="233" t="str">
        <f t="shared" si="2"/>
        <v>北海道 新得町</v>
      </c>
    </row>
    <row r="158" spans="1:4" x14ac:dyDescent="0.15">
      <c r="A158" s="234" t="s">
        <v>4247</v>
      </c>
      <c r="B158" s="234" t="s">
        <v>761</v>
      </c>
      <c r="C158" s="234" t="s">
        <v>2569</v>
      </c>
      <c r="D158" s="233" t="str">
        <f t="shared" si="2"/>
        <v>北海道 清水町</v>
      </c>
    </row>
    <row r="159" spans="1:4" x14ac:dyDescent="0.15">
      <c r="A159" s="234" t="s">
        <v>4246</v>
      </c>
      <c r="B159" s="234" t="s">
        <v>761</v>
      </c>
      <c r="C159" s="234" t="s">
        <v>4245</v>
      </c>
      <c r="D159" s="233" t="str">
        <f t="shared" si="2"/>
        <v>北海道 芽室町</v>
      </c>
    </row>
    <row r="160" spans="1:4" x14ac:dyDescent="0.15">
      <c r="A160" s="234" t="s">
        <v>4244</v>
      </c>
      <c r="B160" s="234" t="s">
        <v>761</v>
      </c>
      <c r="C160" s="234" t="s">
        <v>4243</v>
      </c>
      <c r="D160" s="233" t="str">
        <f t="shared" si="2"/>
        <v>北海道 中札内村</v>
      </c>
    </row>
    <row r="161" spans="1:4" x14ac:dyDescent="0.15">
      <c r="A161" s="234" t="s">
        <v>4242</v>
      </c>
      <c r="B161" s="234" t="s">
        <v>761</v>
      </c>
      <c r="C161" s="234" t="s">
        <v>4241</v>
      </c>
      <c r="D161" s="233" t="str">
        <f t="shared" si="2"/>
        <v>北海道 更別村</v>
      </c>
    </row>
    <row r="162" spans="1:4" x14ac:dyDescent="0.15">
      <c r="A162" s="234" t="s">
        <v>4240</v>
      </c>
      <c r="B162" s="234" t="s">
        <v>761</v>
      </c>
      <c r="C162" s="234" t="s">
        <v>4239</v>
      </c>
      <c r="D162" s="233" t="str">
        <f t="shared" si="2"/>
        <v>北海道 大樹町</v>
      </c>
    </row>
    <row r="163" spans="1:4" x14ac:dyDescent="0.15">
      <c r="A163" s="234" t="s">
        <v>4238</v>
      </c>
      <c r="B163" s="234" t="s">
        <v>761</v>
      </c>
      <c r="C163" s="234" t="s">
        <v>4237</v>
      </c>
      <c r="D163" s="233" t="str">
        <f t="shared" si="2"/>
        <v>北海道 広尾町</v>
      </c>
    </row>
    <row r="164" spans="1:4" x14ac:dyDescent="0.15">
      <c r="A164" s="234" t="s">
        <v>4236</v>
      </c>
      <c r="B164" s="234" t="s">
        <v>761</v>
      </c>
      <c r="C164" s="234" t="s">
        <v>4235</v>
      </c>
      <c r="D164" s="233" t="str">
        <f t="shared" si="2"/>
        <v>北海道 幕別町</v>
      </c>
    </row>
    <row r="165" spans="1:4" x14ac:dyDescent="0.15">
      <c r="A165" s="234" t="s">
        <v>4234</v>
      </c>
      <c r="B165" s="234" t="s">
        <v>761</v>
      </c>
      <c r="C165" s="234" t="s">
        <v>2651</v>
      </c>
      <c r="D165" s="233" t="str">
        <f t="shared" si="2"/>
        <v>北海道 池田町</v>
      </c>
    </row>
    <row r="166" spans="1:4" x14ac:dyDescent="0.15">
      <c r="A166" s="234" t="s">
        <v>4233</v>
      </c>
      <c r="B166" s="234" t="s">
        <v>761</v>
      </c>
      <c r="C166" s="234" t="s">
        <v>4232</v>
      </c>
      <c r="D166" s="233" t="str">
        <f t="shared" si="2"/>
        <v>北海道 豊頃町</v>
      </c>
    </row>
    <row r="167" spans="1:4" x14ac:dyDescent="0.15">
      <c r="A167" s="234" t="s">
        <v>4231</v>
      </c>
      <c r="B167" s="234" t="s">
        <v>761</v>
      </c>
      <c r="C167" s="234" t="s">
        <v>4230</v>
      </c>
      <c r="D167" s="233" t="str">
        <f t="shared" si="2"/>
        <v>北海道 本別町</v>
      </c>
    </row>
    <row r="168" spans="1:4" x14ac:dyDescent="0.15">
      <c r="A168" s="234" t="s">
        <v>4229</v>
      </c>
      <c r="B168" s="234" t="s">
        <v>761</v>
      </c>
      <c r="C168" s="234" t="s">
        <v>4228</v>
      </c>
      <c r="D168" s="233" t="str">
        <f t="shared" si="2"/>
        <v>北海道 足寄町</v>
      </c>
    </row>
    <row r="169" spans="1:4" x14ac:dyDescent="0.15">
      <c r="A169" s="234" t="s">
        <v>4227</v>
      </c>
      <c r="B169" s="234" t="s">
        <v>761</v>
      </c>
      <c r="C169" s="234" t="s">
        <v>4226</v>
      </c>
      <c r="D169" s="233" t="str">
        <f t="shared" si="2"/>
        <v>北海道 陸別町</v>
      </c>
    </row>
    <row r="170" spans="1:4" x14ac:dyDescent="0.15">
      <c r="A170" s="234" t="s">
        <v>4225</v>
      </c>
      <c r="B170" s="234" t="s">
        <v>761</v>
      </c>
      <c r="C170" s="234" t="s">
        <v>4224</v>
      </c>
      <c r="D170" s="233" t="str">
        <f t="shared" si="2"/>
        <v>北海道 浦幌町</v>
      </c>
    </row>
    <row r="171" spans="1:4" x14ac:dyDescent="0.15">
      <c r="A171" s="234" t="s">
        <v>4223</v>
      </c>
      <c r="B171" s="234" t="s">
        <v>761</v>
      </c>
      <c r="C171" s="234" t="s">
        <v>4222</v>
      </c>
      <c r="D171" s="233" t="str">
        <f t="shared" si="2"/>
        <v>北海道 釧路町</v>
      </c>
    </row>
    <row r="172" spans="1:4" x14ac:dyDescent="0.15">
      <c r="A172" s="234" t="s">
        <v>4221</v>
      </c>
      <c r="B172" s="234" t="s">
        <v>761</v>
      </c>
      <c r="C172" s="234" t="s">
        <v>4220</v>
      </c>
      <c r="D172" s="233" t="str">
        <f t="shared" si="2"/>
        <v>北海道 厚岸町</v>
      </c>
    </row>
    <row r="173" spans="1:4" x14ac:dyDescent="0.15">
      <c r="A173" s="234" t="s">
        <v>4219</v>
      </c>
      <c r="B173" s="234" t="s">
        <v>761</v>
      </c>
      <c r="C173" s="234" t="s">
        <v>4218</v>
      </c>
      <c r="D173" s="233" t="str">
        <f t="shared" si="2"/>
        <v>北海道 浜中町</v>
      </c>
    </row>
    <row r="174" spans="1:4" x14ac:dyDescent="0.15">
      <c r="A174" s="234" t="s">
        <v>4217</v>
      </c>
      <c r="B174" s="234" t="s">
        <v>761</v>
      </c>
      <c r="C174" s="234" t="s">
        <v>4216</v>
      </c>
      <c r="D174" s="233" t="str">
        <f t="shared" si="2"/>
        <v>北海道 標茶町</v>
      </c>
    </row>
    <row r="175" spans="1:4" x14ac:dyDescent="0.15">
      <c r="A175" s="234" t="s">
        <v>4215</v>
      </c>
      <c r="B175" s="234" t="s">
        <v>761</v>
      </c>
      <c r="C175" s="234" t="s">
        <v>4214</v>
      </c>
      <c r="D175" s="233" t="str">
        <f t="shared" si="2"/>
        <v>北海道 弟子屈町</v>
      </c>
    </row>
    <row r="176" spans="1:4" x14ac:dyDescent="0.15">
      <c r="A176" s="234" t="s">
        <v>4213</v>
      </c>
      <c r="B176" s="234" t="s">
        <v>761</v>
      </c>
      <c r="C176" s="234" t="s">
        <v>4212</v>
      </c>
      <c r="D176" s="233" t="str">
        <f t="shared" si="2"/>
        <v>北海道 鶴居村</v>
      </c>
    </row>
    <row r="177" spans="1:4" x14ac:dyDescent="0.15">
      <c r="A177" s="234" t="s">
        <v>4211</v>
      </c>
      <c r="B177" s="234" t="s">
        <v>761</v>
      </c>
      <c r="C177" s="234" t="s">
        <v>4210</v>
      </c>
      <c r="D177" s="233" t="str">
        <f t="shared" si="2"/>
        <v>北海道 白糠町</v>
      </c>
    </row>
    <row r="178" spans="1:4" x14ac:dyDescent="0.15">
      <c r="A178" s="234" t="s">
        <v>4209</v>
      </c>
      <c r="B178" s="234" t="s">
        <v>761</v>
      </c>
      <c r="C178" s="234" t="s">
        <v>4208</v>
      </c>
      <c r="D178" s="233" t="str">
        <f t="shared" si="2"/>
        <v>北海道 別海町</v>
      </c>
    </row>
    <row r="179" spans="1:4" x14ac:dyDescent="0.15">
      <c r="A179" s="234" t="s">
        <v>4207</v>
      </c>
      <c r="B179" s="234" t="s">
        <v>761</v>
      </c>
      <c r="C179" s="234" t="s">
        <v>4206</v>
      </c>
      <c r="D179" s="233" t="str">
        <f t="shared" si="2"/>
        <v>北海道 中標津町</v>
      </c>
    </row>
    <row r="180" spans="1:4" x14ac:dyDescent="0.15">
      <c r="A180" s="234" t="s">
        <v>4205</v>
      </c>
      <c r="B180" s="234" t="s">
        <v>761</v>
      </c>
      <c r="C180" s="234" t="s">
        <v>4204</v>
      </c>
      <c r="D180" s="233" t="str">
        <f t="shared" si="2"/>
        <v>北海道 標津町</v>
      </c>
    </row>
    <row r="181" spans="1:4" x14ac:dyDescent="0.15">
      <c r="A181" s="234" t="s">
        <v>4203</v>
      </c>
      <c r="B181" s="234" t="s">
        <v>761</v>
      </c>
      <c r="C181" s="234" t="s">
        <v>4202</v>
      </c>
      <c r="D181" s="233" t="str">
        <f t="shared" si="2"/>
        <v>北海道 羅臼町</v>
      </c>
    </row>
    <row r="182" spans="1:4" x14ac:dyDescent="0.15">
      <c r="A182" s="234" t="s">
        <v>4201</v>
      </c>
      <c r="B182" s="234" t="s">
        <v>761</v>
      </c>
      <c r="C182" s="234" t="s">
        <v>4200</v>
      </c>
      <c r="D182" s="233" t="str">
        <f t="shared" si="2"/>
        <v>北海道 色丹村</v>
      </c>
    </row>
    <row r="183" spans="1:4" x14ac:dyDescent="0.15">
      <c r="A183" s="234" t="s">
        <v>4199</v>
      </c>
      <c r="B183" s="234" t="s">
        <v>761</v>
      </c>
      <c r="C183" s="234" t="s">
        <v>4198</v>
      </c>
      <c r="D183" s="233" t="str">
        <f t="shared" si="2"/>
        <v>北海道 泊村</v>
      </c>
    </row>
    <row r="184" spans="1:4" x14ac:dyDescent="0.15">
      <c r="A184" s="234" t="s">
        <v>4197</v>
      </c>
      <c r="B184" s="234" t="s">
        <v>761</v>
      </c>
      <c r="C184" s="234" t="s">
        <v>4196</v>
      </c>
      <c r="D184" s="233" t="str">
        <f t="shared" si="2"/>
        <v>北海道 留夜別村</v>
      </c>
    </row>
    <row r="185" spans="1:4" x14ac:dyDescent="0.15">
      <c r="A185" s="234" t="s">
        <v>4195</v>
      </c>
      <c r="B185" s="234" t="s">
        <v>761</v>
      </c>
      <c r="C185" s="234" t="s">
        <v>4194</v>
      </c>
      <c r="D185" s="233" t="str">
        <f t="shared" si="2"/>
        <v>北海道 留別村</v>
      </c>
    </row>
    <row r="186" spans="1:4" x14ac:dyDescent="0.15">
      <c r="A186" s="234" t="s">
        <v>4193</v>
      </c>
      <c r="B186" s="234" t="s">
        <v>761</v>
      </c>
      <c r="C186" s="234" t="s">
        <v>4192</v>
      </c>
      <c r="D186" s="233" t="str">
        <f t="shared" si="2"/>
        <v>北海道 紗那村</v>
      </c>
    </row>
    <row r="187" spans="1:4" x14ac:dyDescent="0.15">
      <c r="A187" s="234" t="s">
        <v>4191</v>
      </c>
      <c r="B187" s="234" t="s">
        <v>761</v>
      </c>
      <c r="C187" s="234" t="s">
        <v>4190</v>
      </c>
      <c r="D187" s="233" t="str">
        <f t="shared" si="2"/>
        <v>北海道 蘂取村</v>
      </c>
    </row>
    <row r="188" spans="1:4" x14ac:dyDescent="0.15">
      <c r="A188" s="236" t="s">
        <v>4189</v>
      </c>
      <c r="B188" s="236" t="s">
        <v>4188</v>
      </c>
      <c r="C188" s="235"/>
      <c r="D188" s="233" t="str">
        <f t="shared" si="2"/>
        <v xml:space="preserve">青森県 </v>
      </c>
    </row>
    <row r="189" spans="1:4" x14ac:dyDescent="0.15">
      <c r="A189" s="234" t="s">
        <v>4187</v>
      </c>
      <c r="B189" s="234" t="s">
        <v>762</v>
      </c>
      <c r="C189" s="234" t="s">
        <v>4186</v>
      </c>
      <c r="D189" s="233" t="str">
        <f t="shared" si="2"/>
        <v>青森県 青森市</v>
      </c>
    </row>
    <row r="190" spans="1:4" x14ac:dyDescent="0.15">
      <c r="A190" s="234" t="s">
        <v>4185</v>
      </c>
      <c r="B190" s="234" t="s">
        <v>762</v>
      </c>
      <c r="C190" s="234" t="s">
        <v>4184</v>
      </c>
      <c r="D190" s="233" t="str">
        <f t="shared" si="2"/>
        <v>青森県 弘前市</v>
      </c>
    </row>
    <row r="191" spans="1:4" x14ac:dyDescent="0.15">
      <c r="A191" s="234" t="s">
        <v>4183</v>
      </c>
      <c r="B191" s="234" t="s">
        <v>762</v>
      </c>
      <c r="C191" s="234" t="s">
        <v>4182</v>
      </c>
      <c r="D191" s="233" t="str">
        <f t="shared" si="2"/>
        <v>青森県 八戸市</v>
      </c>
    </row>
    <row r="192" spans="1:4" x14ac:dyDescent="0.15">
      <c r="A192" s="234" t="s">
        <v>4181</v>
      </c>
      <c r="B192" s="234" t="s">
        <v>762</v>
      </c>
      <c r="C192" s="234" t="s">
        <v>4180</v>
      </c>
      <c r="D192" s="233" t="str">
        <f t="shared" si="2"/>
        <v>青森県 黒石市</v>
      </c>
    </row>
    <row r="193" spans="1:4" x14ac:dyDescent="0.15">
      <c r="A193" s="234" t="s">
        <v>4179</v>
      </c>
      <c r="B193" s="234" t="s">
        <v>762</v>
      </c>
      <c r="C193" s="234" t="s">
        <v>4178</v>
      </c>
      <c r="D193" s="233" t="str">
        <f t="shared" si="2"/>
        <v>青森県 五所川原市</v>
      </c>
    </row>
    <row r="194" spans="1:4" x14ac:dyDescent="0.15">
      <c r="A194" s="234" t="s">
        <v>4177</v>
      </c>
      <c r="B194" s="234" t="s">
        <v>762</v>
      </c>
      <c r="C194" s="234" t="s">
        <v>4176</v>
      </c>
      <c r="D194" s="233" t="str">
        <f t="shared" si="2"/>
        <v>青森県 十和田市</v>
      </c>
    </row>
    <row r="195" spans="1:4" x14ac:dyDescent="0.15">
      <c r="A195" s="234" t="s">
        <v>4175</v>
      </c>
      <c r="B195" s="234" t="s">
        <v>762</v>
      </c>
      <c r="C195" s="234" t="s">
        <v>4174</v>
      </c>
      <c r="D195" s="233" t="str">
        <f t="shared" ref="D195:D258" si="3">B195&amp;" " &amp;C195</f>
        <v>青森県 三沢市</v>
      </c>
    </row>
    <row r="196" spans="1:4" x14ac:dyDescent="0.15">
      <c r="A196" s="234" t="s">
        <v>4173</v>
      </c>
      <c r="B196" s="234" t="s">
        <v>762</v>
      </c>
      <c r="C196" s="234" t="s">
        <v>4172</v>
      </c>
      <c r="D196" s="233" t="str">
        <f t="shared" si="3"/>
        <v>青森県 むつ市</v>
      </c>
    </row>
    <row r="197" spans="1:4" x14ac:dyDescent="0.15">
      <c r="A197" s="234" t="s">
        <v>4171</v>
      </c>
      <c r="B197" s="234" t="s">
        <v>762</v>
      </c>
      <c r="C197" s="234" t="s">
        <v>4170</v>
      </c>
      <c r="D197" s="233" t="str">
        <f t="shared" si="3"/>
        <v>青森県 つがる市</v>
      </c>
    </row>
    <row r="198" spans="1:4" x14ac:dyDescent="0.15">
      <c r="A198" s="234" t="s">
        <v>4169</v>
      </c>
      <c r="B198" s="234" t="s">
        <v>762</v>
      </c>
      <c r="C198" s="234" t="s">
        <v>4168</v>
      </c>
      <c r="D198" s="233" t="str">
        <f t="shared" si="3"/>
        <v>青森県 平川市</v>
      </c>
    </row>
    <row r="199" spans="1:4" x14ac:dyDescent="0.15">
      <c r="A199" s="234" t="s">
        <v>4167</v>
      </c>
      <c r="B199" s="234" t="s">
        <v>762</v>
      </c>
      <c r="C199" s="234" t="s">
        <v>4166</v>
      </c>
      <c r="D199" s="233" t="str">
        <f t="shared" si="3"/>
        <v>青森県 平内町</v>
      </c>
    </row>
    <row r="200" spans="1:4" x14ac:dyDescent="0.15">
      <c r="A200" s="234" t="s">
        <v>4165</v>
      </c>
      <c r="B200" s="234" t="s">
        <v>762</v>
      </c>
      <c r="C200" s="234" t="s">
        <v>4164</v>
      </c>
      <c r="D200" s="233" t="str">
        <f t="shared" si="3"/>
        <v>青森県 今別町</v>
      </c>
    </row>
    <row r="201" spans="1:4" x14ac:dyDescent="0.15">
      <c r="A201" s="234" t="s">
        <v>4163</v>
      </c>
      <c r="B201" s="234" t="s">
        <v>762</v>
      </c>
      <c r="C201" s="234" t="s">
        <v>4162</v>
      </c>
      <c r="D201" s="233" t="str">
        <f t="shared" si="3"/>
        <v>青森県 蓬田村</v>
      </c>
    </row>
    <row r="202" spans="1:4" x14ac:dyDescent="0.15">
      <c r="A202" s="234" t="s">
        <v>4161</v>
      </c>
      <c r="B202" s="234" t="s">
        <v>762</v>
      </c>
      <c r="C202" s="234" t="s">
        <v>4160</v>
      </c>
      <c r="D202" s="233" t="str">
        <f t="shared" si="3"/>
        <v>青森県 外ヶ浜町</v>
      </c>
    </row>
    <row r="203" spans="1:4" x14ac:dyDescent="0.15">
      <c r="A203" s="234" t="s">
        <v>4159</v>
      </c>
      <c r="B203" s="234" t="s">
        <v>762</v>
      </c>
      <c r="C203" s="234" t="s">
        <v>4158</v>
      </c>
      <c r="D203" s="233" t="str">
        <f t="shared" si="3"/>
        <v>青森県 鰺ヶ沢町</v>
      </c>
    </row>
    <row r="204" spans="1:4" x14ac:dyDescent="0.15">
      <c r="A204" s="234" t="s">
        <v>4157</v>
      </c>
      <c r="B204" s="234" t="s">
        <v>762</v>
      </c>
      <c r="C204" s="234" t="s">
        <v>4156</v>
      </c>
      <c r="D204" s="233" t="str">
        <f t="shared" si="3"/>
        <v>青森県 深浦町</v>
      </c>
    </row>
    <row r="205" spans="1:4" x14ac:dyDescent="0.15">
      <c r="A205" s="234" t="s">
        <v>4155</v>
      </c>
      <c r="B205" s="234" t="s">
        <v>762</v>
      </c>
      <c r="C205" s="234" t="s">
        <v>4154</v>
      </c>
      <c r="D205" s="233" t="str">
        <f t="shared" si="3"/>
        <v>青森県 西目屋村</v>
      </c>
    </row>
    <row r="206" spans="1:4" x14ac:dyDescent="0.15">
      <c r="A206" s="234" t="s">
        <v>4153</v>
      </c>
      <c r="B206" s="234" t="s">
        <v>762</v>
      </c>
      <c r="C206" s="234" t="s">
        <v>4152</v>
      </c>
      <c r="D206" s="233" t="str">
        <f t="shared" si="3"/>
        <v>青森県 藤崎町</v>
      </c>
    </row>
    <row r="207" spans="1:4" x14ac:dyDescent="0.15">
      <c r="A207" s="234" t="s">
        <v>4151</v>
      </c>
      <c r="B207" s="234" t="s">
        <v>762</v>
      </c>
      <c r="C207" s="234" t="s">
        <v>4150</v>
      </c>
      <c r="D207" s="233" t="str">
        <f t="shared" si="3"/>
        <v>青森県 大鰐町</v>
      </c>
    </row>
    <row r="208" spans="1:4" x14ac:dyDescent="0.15">
      <c r="A208" s="234" t="s">
        <v>4149</v>
      </c>
      <c r="B208" s="234" t="s">
        <v>762</v>
      </c>
      <c r="C208" s="234" t="s">
        <v>4148</v>
      </c>
      <c r="D208" s="233" t="str">
        <f t="shared" si="3"/>
        <v>青森県 田舎館村</v>
      </c>
    </row>
    <row r="209" spans="1:4" x14ac:dyDescent="0.15">
      <c r="A209" s="234" t="s">
        <v>4147</v>
      </c>
      <c r="B209" s="234" t="s">
        <v>762</v>
      </c>
      <c r="C209" s="234" t="s">
        <v>4146</v>
      </c>
      <c r="D209" s="233" t="str">
        <f t="shared" si="3"/>
        <v>青森県 板柳町</v>
      </c>
    </row>
    <row r="210" spans="1:4" x14ac:dyDescent="0.15">
      <c r="A210" s="234" t="s">
        <v>4145</v>
      </c>
      <c r="B210" s="234" t="s">
        <v>762</v>
      </c>
      <c r="C210" s="234" t="s">
        <v>4144</v>
      </c>
      <c r="D210" s="233" t="str">
        <f t="shared" si="3"/>
        <v>青森県 鶴田町</v>
      </c>
    </row>
    <row r="211" spans="1:4" x14ac:dyDescent="0.15">
      <c r="A211" s="234" t="s">
        <v>4143</v>
      </c>
      <c r="B211" s="234" t="s">
        <v>762</v>
      </c>
      <c r="C211" s="234" t="s">
        <v>4142</v>
      </c>
      <c r="D211" s="233" t="str">
        <f t="shared" si="3"/>
        <v>青森県 中泊町</v>
      </c>
    </row>
    <row r="212" spans="1:4" x14ac:dyDescent="0.15">
      <c r="A212" s="234" t="s">
        <v>4141</v>
      </c>
      <c r="B212" s="234" t="s">
        <v>762</v>
      </c>
      <c r="C212" s="234" t="s">
        <v>4140</v>
      </c>
      <c r="D212" s="233" t="str">
        <f t="shared" si="3"/>
        <v>青森県 野辺地町</v>
      </c>
    </row>
    <row r="213" spans="1:4" x14ac:dyDescent="0.15">
      <c r="A213" s="234" t="s">
        <v>4139</v>
      </c>
      <c r="B213" s="234" t="s">
        <v>762</v>
      </c>
      <c r="C213" s="234" t="s">
        <v>4138</v>
      </c>
      <c r="D213" s="233" t="str">
        <f t="shared" si="3"/>
        <v>青森県 七戸町</v>
      </c>
    </row>
    <row r="214" spans="1:4" x14ac:dyDescent="0.15">
      <c r="A214" s="234" t="s">
        <v>4137</v>
      </c>
      <c r="B214" s="234" t="s">
        <v>762</v>
      </c>
      <c r="C214" s="234" t="s">
        <v>4136</v>
      </c>
      <c r="D214" s="233" t="str">
        <f t="shared" si="3"/>
        <v>青森県 六戸町</v>
      </c>
    </row>
    <row r="215" spans="1:4" x14ac:dyDescent="0.15">
      <c r="A215" s="234" t="s">
        <v>4135</v>
      </c>
      <c r="B215" s="234" t="s">
        <v>762</v>
      </c>
      <c r="C215" s="234" t="s">
        <v>4134</v>
      </c>
      <c r="D215" s="233" t="str">
        <f t="shared" si="3"/>
        <v>青森県 横浜町</v>
      </c>
    </row>
    <row r="216" spans="1:4" x14ac:dyDescent="0.15">
      <c r="A216" s="234" t="s">
        <v>4133</v>
      </c>
      <c r="B216" s="234" t="s">
        <v>762</v>
      </c>
      <c r="C216" s="234" t="s">
        <v>4132</v>
      </c>
      <c r="D216" s="233" t="str">
        <f t="shared" si="3"/>
        <v>青森県 東北町</v>
      </c>
    </row>
    <row r="217" spans="1:4" x14ac:dyDescent="0.15">
      <c r="A217" s="234" t="s">
        <v>4131</v>
      </c>
      <c r="B217" s="234" t="s">
        <v>762</v>
      </c>
      <c r="C217" s="234" t="s">
        <v>4130</v>
      </c>
      <c r="D217" s="233" t="str">
        <f t="shared" si="3"/>
        <v>青森県 六ヶ所村</v>
      </c>
    </row>
    <row r="218" spans="1:4" x14ac:dyDescent="0.15">
      <c r="A218" s="234" t="s">
        <v>4129</v>
      </c>
      <c r="B218" s="234" t="s">
        <v>762</v>
      </c>
      <c r="C218" s="234" t="s">
        <v>4128</v>
      </c>
      <c r="D218" s="233" t="str">
        <f t="shared" si="3"/>
        <v>青森県 おいらせ町</v>
      </c>
    </row>
    <row r="219" spans="1:4" x14ac:dyDescent="0.15">
      <c r="A219" s="234" t="s">
        <v>4127</v>
      </c>
      <c r="B219" s="234" t="s">
        <v>762</v>
      </c>
      <c r="C219" s="234" t="s">
        <v>4126</v>
      </c>
      <c r="D219" s="233" t="str">
        <f t="shared" si="3"/>
        <v>青森県 大間町</v>
      </c>
    </row>
    <row r="220" spans="1:4" x14ac:dyDescent="0.15">
      <c r="A220" s="234" t="s">
        <v>4125</v>
      </c>
      <c r="B220" s="234" t="s">
        <v>762</v>
      </c>
      <c r="C220" s="234" t="s">
        <v>4124</v>
      </c>
      <c r="D220" s="233" t="str">
        <f t="shared" si="3"/>
        <v>青森県 東通村</v>
      </c>
    </row>
    <row r="221" spans="1:4" x14ac:dyDescent="0.15">
      <c r="A221" s="234" t="s">
        <v>4123</v>
      </c>
      <c r="B221" s="234" t="s">
        <v>762</v>
      </c>
      <c r="C221" s="234" t="s">
        <v>4122</v>
      </c>
      <c r="D221" s="233" t="str">
        <f t="shared" si="3"/>
        <v>青森県 風間浦村</v>
      </c>
    </row>
    <row r="222" spans="1:4" x14ac:dyDescent="0.15">
      <c r="A222" s="234" t="s">
        <v>4121</v>
      </c>
      <c r="B222" s="234" t="s">
        <v>762</v>
      </c>
      <c r="C222" s="234" t="s">
        <v>4120</v>
      </c>
      <c r="D222" s="233" t="str">
        <f t="shared" si="3"/>
        <v>青森県 佐井村</v>
      </c>
    </row>
    <row r="223" spans="1:4" x14ac:dyDescent="0.15">
      <c r="A223" s="234" t="s">
        <v>4119</v>
      </c>
      <c r="B223" s="234" t="s">
        <v>762</v>
      </c>
      <c r="C223" s="234" t="s">
        <v>4118</v>
      </c>
      <c r="D223" s="233" t="str">
        <f t="shared" si="3"/>
        <v>青森県 三戸町</v>
      </c>
    </row>
    <row r="224" spans="1:4" x14ac:dyDescent="0.15">
      <c r="A224" s="234" t="s">
        <v>4117</v>
      </c>
      <c r="B224" s="234" t="s">
        <v>762</v>
      </c>
      <c r="C224" s="234" t="s">
        <v>4116</v>
      </c>
      <c r="D224" s="233" t="str">
        <f t="shared" si="3"/>
        <v>青森県 五戸町</v>
      </c>
    </row>
    <row r="225" spans="1:4" x14ac:dyDescent="0.15">
      <c r="A225" s="234" t="s">
        <v>4115</v>
      </c>
      <c r="B225" s="234" t="s">
        <v>762</v>
      </c>
      <c r="C225" s="234" t="s">
        <v>4114</v>
      </c>
      <c r="D225" s="233" t="str">
        <f t="shared" si="3"/>
        <v>青森県 田子町</v>
      </c>
    </row>
    <row r="226" spans="1:4" x14ac:dyDescent="0.15">
      <c r="A226" s="234" t="s">
        <v>4113</v>
      </c>
      <c r="B226" s="234" t="s">
        <v>762</v>
      </c>
      <c r="C226" s="234" t="s">
        <v>1953</v>
      </c>
      <c r="D226" s="233" t="str">
        <f t="shared" si="3"/>
        <v>青森県 南部町</v>
      </c>
    </row>
    <row r="227" spans="1:4" x14ac:dyDescent="0.15">
      <c r="A227" s="234" t="s">
        <v>4112</v>
      </c>
      <c r="B227" s="234" t="s">
        <v>762</v>
      </c>
      <c r="C227" s="234" t="s">
        <v>4111</v>
      </c>
      <c r="D227" s="233" t="str">
        <f t="shared" si="3"/>
        <v>青森県 階上町</v>
      </c>
    </row>
    <row r="228" spans="1:4" x14ac:dyDescent="0.15">
      <c r="A228" s="234" t="s">
        <v>4110</v>
      </c>
      <c r="B228" s="234" t="s">
        <v>762</v>
      </c>
      <c r="C228" s="234" t="s">
        <v>4109</v>
      </c>
      <c r="D228" s="233" t="str">
        <f t="shared" si="3"/>
        <v>青森県 新郷村</v>
      </c>
    </row>
    <row r="229" spans="1:4" x14ac:dyDescent="0.15">
      <c r="A229" s="236" t="s">
        <v>4108</v>
      </c>
      <c r="B229" s="236" t="s">
        <v>4107</v>
      </c>
      <c r="C229" s="235"/>
      <c r="D229" s="233" t="str">
        <f t="shared" si="3"/>
        <v xml:space="preserve">岩手県 </v>
      </c>
    </row>
    <row r="230" spans="1:4" x14ac:dyDescent="0.15">
      <c r="A230" s="234" t="s">
        <v>4106</v>
      </c>
      <c r="B230" s="234" t="s">
        <v>763</v>
      </c>
      <c r="C230" s="234" t="s">
        <v>4105</v>
      </c>
      <c r="D230" s="233" t="str">
        <f t="shared" si="3"/>
        <v>岩手県 盛岡市</v>
      </c>
    </row>
    <row r="231" spans="1:4" x14ac:dyDescent="0.15">
      <c r="A231" s="234" t="s">
        <v>4104</v>
      </c>
      <c r="B231" s="234" t="s">
        <v>763</v>
      </c>
      <c r="C231" s="234" t="s">
        <v>4103</v>
      </c>
      <c r="D231" s="233" t="str">
        <f t="shared" si="3"/>
        <v>岩手県 宮古市</v>
      </c>
    </row>
    <row r="232" spans="1:4" x14ac:dyDescent="0.15">
      <c r="A232" s="234" t="s">
        <v>4102</v>
      </c>
      <c r="B232" s="234" t="s">
        <v>763</v>
      </c>
      <c r="C232" s="234" t="s">
        <v>4101</v>
      </c>
      <c r="D232" s="233" t="str">
        <f t="shared" si="3"/>
        <v>岩手県 大船渡市</v>
      </c>
    </row>
    <row r="233" spans="1:4" x14ac:dyDescent="0.15">
      <c r="A233" s="234" t="s">
        <v>4100</v>
      </c>
      <c r="B233" s="234" t="s">
        <v>763</v>
      </c>
      <c r="C233" s="234" t="s">
        <v>4099</v>
      </c>
      <c r="D233" s="233" t="str">
        <f t="shared" si="3"/>
        <v>岩手県 花巻市</v>
      </c>
    </row>
    <row r="234" spans="1:4" x14ac:dyDescent="0.15">
      <c r="A234" s="234" t="s">
        <v>4098</v>
      </c>
      <c r="B234" s="234" t="s">
        <v>763</v>
      </c>
      <c r="C234" s="234" t="s">
        <v>4097</v>
      </c>
      <c r="D234" s="233" t="str">
        <f t="shared" si="3"/>
        <v>岩手県 北上市</v>
      </c>
    </row>
    <row r="235" spans="1:4" x14ac:dyDescent="0.15">
      <c r="A235" s="234" t="s">
        <v>4096</v>
      </c>
      <c r="B235" s="234" t="s">
        <v>763</v>
      </c>
      <c r="C235" s="234" t="s">
        <v>4095</v>
      </c>
      <c r="D235" s="233" t="str">
        <f t="shared" si="3"/>
        <v>岩手県 久慈市</v>
      </c>
    </row>
    <row r="236" spans="1:4" x14ac:dyDescent="0.15">
      <c r="A236" s="234" t="s">
        <v>4094</v>
      </c>
      <c r="B236" s="234" t="s">
        <v>763</v>
      </c>
      <c r="C236" s="234" t="s">
        <v>4093</v>
      </c>
      <c r="D236" s="233" t="str">
        <f t="shared" si="3"/>
        <v>岩手県 遠野市</v>
      </c>
    </row>
    <row r="237" spans="1:4" x14ac:dyDescent="0.15">
      <c r="A237" s="234" t="s">
        <v>4092</v>
      </c>
      <c r="B237" s="234" t="s">
        <v>763</v>
      </c>
      <c r="C237" s="234" t="s">
        <v>4091</v>
      </c>
      <c r="D237" s="233" t="str">
        <f t="shared" si="3"/>
        <v>岩手県 一関市</v>
      </c>
    </row>
    <row r="238" spans="1:4" x14ac:dyDescent="0.15">
      <c r="A238" s="234" t="s">
        <v>4090</v>
      </c>
      <c r="B238" s="234" t="s">
        <v>763</v>
      </c>
      <c r="C238" s="234" t="s">
        <v>4089</v>
      </c>
      <c r="D238" s="233" t="str">
        <f t="shared" si="3"/>
        <v>岩手県 陸前高田市</v>
      </c>
    </row>
    <row r="239" spans="1:4" x14ac:dyDescent="0.15">
      <c r="A239" s="234" t="s">
        <v>4088</v>
      </c>
      <c r="B239" s="234" t="s">
        <v>763</v>
      </c>
      <c r="C239" s="234" t="s">
        <v>4087</v>
      </c>
      <c r="D239" s="233" t="str">
        <f t="shared" si="3"/>
        <v>岩手県 釜石市</v>
      </c>
    </row>
    <row r="240" spans="1:4" x14ac:dyDescent="0.15">
      <c r="A240" s="234" t="s">
        <v>4086</v>
      </c>
      <c r="B240" s="234" t="s">
        <v>763</v>
      </c>
      <c r="C240" s="234" t="s">
        <v>4085</v>
      </c>
      <c r="D240" s="233" t="str">
        <f t="shared" si="3"/>
        <v>岩手県 二戸市</v>
      </c>
    </row>
    <row r="241" spans="1:4" x14ac:dyDescent="0.15">
      <c r="A241" s="234" t="s">
        <v>4084</v>
      </c>
      <c r="B241" s="234" t="s">
        <v>763</v>
      </c>
      <c r="C241" s="234" t="s">
        <v>4083</v>
      </c>
      <c r="D241" s="233" t="str">
        <f t="shared" si="3"/>
        <v>岩手県 八幡平市</v>
      </c>
    </row>
    <row r="242" spans="1:4" x14ac:dyDescent="0.15">
      <c r="A242" s="234" t="s">
        <v>4082</v>
      </c>
      <c r="B242" s="234" t="s">
        <v>763</v>
      </c>
      <c r="C242" s="234" t="s">
        <v>4081</v>
      </c>
      <c r="D242" s="233" t="str">
        <f t="shared" si="3"/>
        <v>岩手県 奥州市</v>
      </c>
    </row>
    <row r="243" spans="1:4" x14ac:dyDescent="0.15">
      <c r="A243" s="234" t="s">
        <v>4080</v>
      </c>
      <c r="B243" s="234" t="s">
        <v>763</v>
      </c>
      <c r="C243" s="234" t="s">
        <v>4079</v>
      </c>
      <c r="D243" s="233" t="str">
        <f t="shared" si="3"/>
        <v>岩手県 滝沢市</v>
      </c>
    </row>
    <row r="244" spans="1:4" x14ac:dyDescent="0.15">
      <c r="A244" s="234" t="s">
        <v>4078</v>
      </c>
      <c r="B244" s="234" t="s">
        <v>763</v>
      </c>
      <c r="C244" s="234" t="s">
        <v>4077</v>
      </c>
      <c r="D244" s="233" t="str">
        <f t="shared" si="3"/>
        <v>岩手県 雫石町</v>
      </c>
    </row>
    <row r="245" spans="1:4" x14ac:dyDescent="0.15">
      <c r="A245" s="234" t="s">
        <v>4076</v>
      </c>
      <c r="B245" s="234" t="s">
        <v>763</v>
      </c>
      <c r="C245" s="234" t="s">
        <v>4075</v>
      </c>
      <c r="D245" s="233" t="str">
        <f t="shared" si="3"/>
        <v>岩手県 葛巻町</v>
      </c>
    </row>
    <row r="246" spans="1:4" x14ac:dyDescent="0.15">
      <c r="A246" s="234" t="s">
        <v>4074</v>
      </c>
      <c r="B246" s="234" t="s">
        <v>763</v>
      </c>
      <c r="C246" s="234" t="s">
        <v>4073</v>
      </c>
      <c r="D246" s="233" t="str">
        <f t="shared" si="3"/>
        <v>岩手県 岩手町</v>
      </c>
    </row>
    <row r="247" spans="1:4" x14ac:dyDescent="0.15">
      <c r="A247" s="234" t="s">
        <v>4072</v>
      </c>
      <c r="B247" s="234" t="s">
        <v>763</v>
      </c>
      <c r="C247" s="234" t="s">
        <v>4071</v>
      </c>
      <c r="D247" s="233" t="str">
        <f t="shared" si="3"/>
        <v>岩手県 紫波町</v>
      </c>
    </row>
    <row r="248" spans="1:4" x14ac:dyDescent="0.15">
      <c r="A248" s="234" t="s">
        <v>4070</v>
      </c>
      <c r="B248" s="234" t="s">
        <v>763</v>
      </c>
      <c r="C248" s="234" t="s">
        <v>4069</v>
      </c>
      <c r="D248" s="233" t="str">
        <f t="shared" si="3"/>
        <v>岩手県 矢巾町</v>
      </c>
    </row>
    <row r="249" spans="1:4" x14ac:dyDescent="0.15">
      <c r="A249" s="234" t="s">
        <v>4068</v>
      </c>
      <c r="B249" s="234" t="s">
        <v>763</v>
      </c>
      <c r="C249" s="234" t="s">
        <v>4067</v>
      </c>
      <c r="D249" s="233" t="str">
        <f t="shared" si="3"/>
        <v>岩手県 西和賀町</v>
      </c>
    </row>
    <row r="250" spans="1:4" x14ac:dyDescent="0.15">
      <c r="A250" s="234" t="s">
        <v>4066</v>
      </c>
      <c r="B250" s="234" t="s">
        <v>763</v>
      </c>
      <c r="C250" s="234" t="s">
        <v>4065</v>
      </c>
      <c r="D250" s="233" t="str">
        <f t="shared" si="3"/>
        <v>岩手県 金ケ崎町</v>
      </c>
    </row>
    <row r="251" spans="1:4" x14ac:dyDescent="0.15">
      <c r="A251" s="234" t="s">
        <v>4064</v>
      </c>
      <c r="B251" s="234" t="s">
        <v>763</v>
      </c>
      <c r="C251" s="234" t="s">
        <v>4063</v>
      </c>
      <c r="D251" s="233" t="str">
        <f t="shared" si="3"/>
        <v>岩手県 平泉町</v>
      </c>
    </row>
    <row r="252" spans="1:4" x14ac:dyDescent="0.15">
      <c r="A252" s="234" t="s">
        <v>4062</v>
      </c>
      <c r="B252" s="234" t="s">
        <v>763</v>
      </c>
      <c r="C252" s="234" t="s">
        <v>4061</v>
      </c>
      <c r="D252" s="233" t="str">
        <f t="shared" si="3"/>
        <v>岩手県 住田町</v>
      </c>
    </row>
    <row r="253" spans="1:4" x14ac:dyDescent="0.15">
      <c r="A253" s="234" t="s">
        <v>4060</v>
      </c>
      <c r="B253" s="234" t="s">
        <v>763</v>
      </c>
      <c r="C253" s="234" t="s">
        <v>4059</v>
      </c>
      <c r="D253" s="233" t="str">
        <f t="shared" si="3"/>
        <v>岩手県 大槌町</v>
      </c>
    </row>
    <row r="254" spans="1:4" x14ac:dyDescent="0.15">
      <c r="A254" s="234" t="s">
        <v>4058</v>
      </c>
      <c r="B254" s="234" t="s">
        <v>763</v>
      </c>
      <c r="C254" s="234" t="s">
        <v>4057</v>
      </c>
      <c r="D254" s="233" t="str">
        <f t="shared" si="3"/>
        <v>岩手県 山田町</v>
      </c>
    </row>
    <row r="255" spans="1:4" x14ac:dyDescent="0.15">
      <c r="A255" s="234" t="s">
        <v>4056</v>
      </c>
      <c r="B255" s="234" t="s">
        <v>763</v>
      </c>
      <c r="C255" s="234" t="s">
        <v>4055</v>
      </c>
      <c r="D255" s="233" t="str">
        <f t="shared" si="3"/>
        <v>岩手県 岩泉町</v>
      </c>
    </row>
    <row r="256" spans="1:4" x14ac:dyDescent="0.15">
      <c r="A256" s="234" t="s">
        <v>4054</v>
      </c>
      <c r="B256" s="234" t="s">
        <v>763</v>
      </c>
      <c r="C256" s="234" t="s">
        <v>4053</v>
      </c>
      <c r="D256" s="233" t="str">
        <f t="shared" si="3"/>
        <v>岩手県 田野畑村</v>
      </c>
    </row>
    <row r="257" spans="1:4" x14ac:dyDescent="0.15">
      <c r="A257" s="234" t="s">
        <v>4052</v>
      </c>
      <c r="B257" s="234" t="s">
        <v>763</v>
      </c>
      <c r="C257" s="234" t="s">
        <v>4051</v>
      </c>
      <c r="D257" s="233" t="str">
        <f t="shared" si="3"/>
        <v>岩手県 普代村</v>
      </c>
    </row>
    <row r="258" spans="1:4" x14ac:dyDescent="0.15">
      <c r="A258" s="234" t="s">
        <v>4050</v>
      </c>
      <c r="B258" s="234" t="s">
        <v>763</v>
      </c>
      <c r="C258" s="234" t="s">
        <v>4049</v>
      </c>
      <c r="D258" s="233" t="str">
        <f t="shared" si="3"/>
        <v>岩手県 軽米町</v>
      </c>
    </row>
    <row r="259" spans="1:4" x14ac:dyDescent="0.15">
      <c r="A259" s="234" t="s">
        <v>4048</v>
      </c>
      <c r="B259" s="234" t="s">
        <v>763</v>
      </c>
      <c r="C259" s="234" t="s">
        <v>4047</v>
      </c>
      <c r="D259" s="233" t="str">
        <f t="shared" ref="D259:D322" si="4">B259&amp;" " &amp;C259</f>
        <v>岩手県 野田村</v>
      </c>
    </row>
    <row r="260" spans="1:4" x14ac:dyDescent="0.15">
      <c r="A260" s="234" t="s">
        <v>4046</v>
      </c>
      <c r="B260" s="234" t="s">
        <v>763</v>
      </c>
      <c r="C260" s="234" t="s">
        <v>4045</v>
      </c>
      <c r="D260" s="233" t="str">
        <f t="shared" si="4"/>
        <v>岩手県 九戸村</v>
      </c>
    </row>
    <row r="261" spans="1:4" x14ac:dyDescent="0.15">
      <c r="A261" s="234" t="s">
        <v>4044</v>
      </c>
      <c r="B261" s="234" t="s">
        <v>763</v>
      </c>
      <c r="C261" s="234" t="s">
        <v>4043</v>
      </c>
      <c r="D261" s="233" t="str">
        <f t="shared" si="4"/>
        <v>岩手県 洋野町</v>
      </c>
    </row>
    <row r="262" spans="1:4" x14ac:dyDescent="0.15">
      <c r="A262" s="234" t="s">
        <v>4042</v>
      </c>
      <c r="B262" s="234" t="s">
        <v>763</v>
      </c>
      <c r="C262" s="234" t="s">
        <v>4041</v>
      </c>
      <c r="D262" s="233" t="str">
        <f t="shared" si="4"/>
        <v>岩手県 一戸町</v>
      </c>
    </row>
    <row r="263" spans="1:4" x14ac:dyDescent="0.15">
      <c r="A263" s="236" t="s">
        <v>4040</v>
      </c>
      <c r="B263" s="236" t="s">
        <v>4039</v>
      </c>
      <c r="C263" s="235"/>
      <c r="D263" s="233" t="str">
        <f t="shared" si="4"/>
        <v xml:space="preserve">宮城県 </v>
      </c>
    </row>
    <row r="264" spans="1:4" x14ac:dyDescent="0.15">
      <c r="A264" s="234" t="s">
        <v>4038</v>
      </c>
      <c r="B264" s="234" t="s">
        <v>764</v>
      </c>
      <c r="C264" s="234" t="s">
        <v>4037</v>
      </c>
      <c r="D264" s="233" t="str">
        <f t="shared" si="4"/>
        <v>宮城県 仙台市</v>
      </c>
    </row>
    <row r="265" spans="1:4" x14ac:dyDescent="0.15">
      <c r="A265" s="234" t="s">
        <v>4036</v>
      </c>
      <c r="B265" s="234" t="s">
        <v>764</v>
      </c>
      <c r="C265" s="234" t="s">
        <v>4035</v>
      </c>
      <c r="D265" s="233" t="str">
        <f t="shared" si="4"/>
        <v>宮城県 石巻市</v>
      </c>
    </row>
    <row r="266" spans="1:4" x14ac:dyDescent="0.15">
      <c r="A266" s="234" t="s">
        <v>4034</v>
      </c>
      <c r="B266" s="234" t="s">
        <v>764</v>
      </c>
      <c r="C266" s="234" t="s">
        <v>4033</v>
      </c>
      <c r="D266" s="233" t="str">
        <f t="shared" si="4"/>
        <v>宮城県 塩竈市</v>
      </c>
    </row>
    <row r="267" spans="1:4" x14ac:dyDescent="0.15">
      <c r="A267" s="234" t="s">
        <v>4032</v>
      </c>
      <c r="B267" s="234" t="s">
        <v>764</v>
      </c>
      <c r="C267" s="234" t="s">
        <v>4031</v>
      </c>
      <c r="D267" s="233" t="str">
        <f t="shared" si="4"/>
        <v>宮城県 気仙沼市</v>
      </c>
    </row>
    <row r="268" spans="1:4" x14ac:dyDescent="0.15">
      <c r="A268" s="234" t="s">
        <v>4030</v>
      </c>
      <c r="B268" s="234" t="s">
        <v>764</v>
      </c>
      <c r="C268" s="234" t="s">
        <v>4029</v>
      </c>
      <c r="D268" s="233" t="str">
        <f t="shared" si="4"/>
        <v>宮城県 白石市</v>
      </c>
    </row>
    <row r="269" spans="1:4" x14ac:dyDescent="0.15">
      <c r="A269" s="234" t="s">
        <v>4028</v>
      </c>
      <c r="B269" s="234" t="s">
        <v>764</v>
      </c>
      <c r="C269" s="234" t="s">
        <v>4027</v>
      </c>
      <c r="D269" s="233" t="str">
        <f t="shared" si="4"/>
        <v>宮城県 名取市</v>
      </c>
    </row>
    <row r="270" spans="1:4" x14ac:dyDescent="0.15">
      <c r="A270" s="234" t="s">
        <v>4026</v>
      </c>
      <c r="B270" s="234" t="s">
        <v>764</v>
      </c>
      <c r="C270" s="234" t="s">
        <v>4025</v>
      </c>
      <c r="D270" s="233" t="str">
        <f t="shared" si="4"/>
        <v>宮城県 角田市</v>
      </c>
    </row>
    <row r="271" spans="1:4" x14ac:dyDescent="0.15">
      <c r="A271" s="234" t="s">
        <v>4024</v>
      </c>
      <c r="B271" s="234" t="s">
        <v>764</v>
      </c>
      <c r="C271" s="234" t="s">
        <v>4023</v>
      </c>
      <c r="D271" s="233" t="str">
        <f t="shared" si="4"/>
        <v>宮城県 多賀城市</v>
      </c>
    </row>
    <row r="272" spans="1:4" x14ac:dyDescent="0.15">
      <c r="A272" s="234" t="s">
        <v>4022</v>
      </c>
      <c r="B272" s="234" t="s">
        <v>764</v>
      </c>
      <c r="C272" s="234" t="s">
        <v>4021</v>
      </c>
      <c r="D272" s="233" t="str">
        <f t="shared" si="4"/>
        <v>宮城県 岩沼市</v>
      </c>
    </row>
    <row r="273" spans="1:4" x14ac:dyDescent="0.15">
      <c r="A273" s="234" t="s">
        <v>4020</v>
      </c>
      <c r="B273" s="234" t="s">
        <v>764</v>
      </c>
      <c r="C273" s="234" t="s">
        <v>4019</v>
      </c>
      <c r="D273" s="233" t="str">
        <f t="shared" si="4"/>
        <v>宮城県 登米市</v>
      </c>
    </row>
    <row r="274" spans="1:4" x14ac:dyDescent="0.15">
      <c r="A274" s="234" t="s">
        <v>4018</v>
      </c>
      <c r="B274" s="234" t="s">
        <v>764</v>
      </c>
      <c r="C274" s="234" t="s">
        <v>4017</v>
      </c>
      <c r="D274" s="233" t="str">
        <f t="shared" si="4"/>
        <v>宮城県 栗原市</v>
      </c>
    </row>
    <row r="275" spans="1:4" x14ac:dyDescent="0.15">
      <c r="A275" s="234" t="s">
        <v>4016</v>
      </c>
      <c r="B275" s="234" t="s">
        <v>764</v>
      </c>
      <c r="C275" s="234" t="s">
        <v>4015</v>
      </c>
      <c r="D275" s="233" t="str">
        <f t="shared" si="4"/>
        <v>宮城県 東松島市</v>
      </c>
    </row>
    <row r="276" spans="1:4" x14ac:dyDescent="0.15">
      <c r="A276" s="234" t="s">
        <v>4014</v>
      </c>
      <c r="B276" s="234" t="s">
        <v>764</v>
      </c>
      <c r="C276" s="234" t="s">
        <v>4013</v>
      </c>
      <c r="D276" s="233" t="str">
        <f t="shared" si="4"/>
        <v>宮城県 大崎市</v>
      </c>
    </row>
    <row r="277" spans="1:4" x14ac:dyDescent="0.15">
      <c r="A277" s="234" t="s">
        <v>4012</v>
      </c>
      <c r="B277" s="234" t="s">
        <v>764</v>
      </c>
      <c r="C277" s="234" t="s">
        <v>4011</v>
      </c>
      <c r="D277" s="233" t="str">
        <f t="shared" si="4"/>
        <v>宮城県 富谷市</v>
      </c>
    </row>
    <row r="278" spans="1:4" x14ac:dyDescent="0.15">
      <c r="A278" s="234" t="s">
        <v>4010</v>
      </c>
      <c r="B278" s="234" t="s">
        <v>764</v>
      </c>
      <c r="C278" s="234" t="s">
        <v>4009</v>
      </c>
      <c r="D278" s="233" t="str">
        <f t="shared" si="4"/>
        <v>宮城県 蔵王町</v>
      </c>
    </row>
    <row r="279" spans="1:4" x14ac:dyDescent="0.15">
      <c r="A279" s="234" t="s">
        <v>4008</v>
      </c>
      <c r="B279" s="234" t="s">
        <v>764</v>
      </c>
      <c r="C279" s="234" t="s">
        <v>4007</v>
      </c>
      <c r="D279" s="233" t="str">
        <f t="shared" si="4"/>
        <v>宮城県 七ヶ宿町</v>
      </c>
    </row>
    <row r="280" spans="1:4" x14ac:dyDescent="0.15">
      <c r="A280" s="234" t="s">
        <v>4006</v>
      </c>
      <c r="B280" s="234" t="s">
        <v>764</v>
      </c>
      <c r="C280" s="234" t="s">
        <v>4005</v>
      </c>
      <c r="D280" s="233" t="str">
        <f t="shared" si="4"/>
        <v>宮城県 大河原町</v>
      </c>
    </row>
    <row r="281" spans="1:4" x14ac:dyDescent="0.15">
      <c r="A281" s="234" t="s">
        <v>4004</v>
      </c>
      <c r="B281" s="234" t="s">
        <v>764</v>
      </c>
      <c r="C281" s="234" t="s">
        <v>4003</v>
      </c>
      <c r="D281" s="233" t="str">
        <f t="shared" si="4"/>
        <v>宮城県 村田町</v>
      </c>
    </row>
    <row r="282" spans="1:4" x14ac:dyDescent="0.15">
      <c r="A282" s="234" t="s">
        <v>4002</v>
      </c>
      <c r="B282" s="234" t="s">
        <v>764</v>
      </c>
      <c r="C282" s="234" t="s">
        <v>4001</v>
      </c>
      <c r="D282" s="233" t="str">
        <f t="shared" si="4"/>
        <v>宮城県 柴田町</v>
      </c>
    </row>
    <row r="283" spans="1:4" x14ac:dyDescent="0.15">
      <c r="A283" s="234" t="s">
        <v>4000</v>
      </c>
      <c r="B283" s="234" t="s">
        <v>764</v>
      </c>
      <c r="C283" s="234" t="s">
        <v>1457</v>
      </c>
      <c r="D283" s="233" t="str">
        <f t="shared" si="4"/>
        <v>宮城県 川崎町</v>
      </c>
    </row>
    <row r="284" spans="1:4" x14ac:dyDescent="0.15">
      <c r="A284" s="234" t="s">
        <v>3999</v>
      </c>
      <c r="B284" s="234" t="s">
        <v>764</v>
      </c>
      <c r="C284" s="234" t="s">
        <v>3998</v>
      </c>
      <c r="D284" s="233" t="str">
        <f t="shared" si="4"/>
        <v>宮城県 丸森町</v>
      </c>
    </row>
    <row r="285" spans="1:4" x14ac:dyDescent="0.15">
      <c r="A285" s="234" t="s">
        <v>3997</v>
      </c>
      <c r="B285" s="234" t="s">
        <v>764</v>
      </c>
      <c r="C285" s="234" t="s">
        <v>3996</v>
      </c>
      <c r="D285" s="233" t="str">
        <f t="shared" si="4"/>
        <v>宮城県 亘理町</v>
      </c>
    </row>
    <row r="286" spans="1:4" x14ac:dyDescent="0.15">
      <c r="A286" s="234" t="s">
        <v>3995</v>
      </c>
      <c r="B286" s="234" t="s">
        <v>764</v>
      </c>
      <c r="C286" s="234" t="s">
        <v>3994</v>
      </c>
      <c r="D286" s="233" t="str">
        <f t="shared" si="4"/>
        <v>宮城県 山元町</v>
      </c>
    </row>
    <row r="287" spans="1:4" x14ac:dyDescent="0.15">
      <c r="A287" s="234" t="s">
        <v>3993</v>
      </c>
      <c r="B287" s="234" t="s">
        <v>764</v>
      </c>
      <c r="C287" s="234" t="s">
        <v>3992</v>
      </c>
      <c r="D287" s="233" t="str">
        <f t="shared" si="4"/>
        <v>宮城県 松島町</v>
      </c>
    </row>
    <row r="288" spans="1:4" x14ac:dyDescent="0.15">
      <c r="A288" s="234" t="s">
        <v>3991</v>
      </c>
      <c r="B288" s="234" t="s">
        <v>764</v>
      </c>
      <c r="C288" s="234" t="s">
        <v>3990</v>
      </c>
      <c r="D288" s="233" t="str">
        <f t="shared" si="4"/>
        <v>宮城県 七ヶ浜町</v>
      </c>
    </row>
    <row r="289" spans="1:4" x14ac:dyDescent="0.15">
      <c r="A289" s="234" t="s">
        <v>3989</v>
      </c>
      <c r="B289" s="234" t="s">
        <v>764</v>
      </c>
      <c r="C289" s="234" t="s">
        <v>3988</v>
      </c>
      <c r="D289" s="233" t="str">
        <f t="shared" si="4"/>
        <v>宮城県 利府町</v>
      </c>
    </row>
    <row r="290" spans="1:4" x14ac:dyDescent="0.15">
      <c r="A290" s="234" t="s">
        <v>3987</v>
      </c>
      <c r="B290" s="234" t="s">
        <v>764</v>
      </c>
      <c r="C290" s="234" t="s">
        <v>3986</v>
      </c>
      <c r="D290" s="233" t="str">
        <f t="shared" si="4"/>
        <v>宮城県 大和町</v>
      </c>
    </row>
    <row r="291" spans="1:4" x14ac:dyDescent="0.15">
      <c r="A291" s="234" t="s">
        <v>3985</v>
      </c>
      <c r="B291" s="234" t="s">
        <v>764</v>
      </c>
      <c r="C291" s="234" t="s">
        <v>3984</v>
      </c>
      <c r="D291" s="233" t="str">
        <f t="shared" si="4"/>
        <v>宮城県 大郷町</v>
      </c>
    </row>
    <row r="292" spans="1:4" x14ac:dyDescent="0.15">
      <c r="A292" s="234" t="s">
        <v>3983</v>
      </c>
      <c r="B292" s="234" t="s">
        <v>764</v>
      </c>
      <c r="C292" s="234" t="s">
        <v>3982</v>
      </c>
      <c r="D292" s="233" t="str">
        <f t="shared" si="4"/>
        <v>宮城県 大衡村</v>
      </c>
    </row>
    <row r="293" spans="1:4" x14ac:dyDescent="0.15">
      <c r="A293" s="234" t="s">
        <v>3981</v>
      </c>
      <c r="B293" s="234" t="s">
        <v>764</v>
      </c>
      <c r="C293" s="234" t="s">
        <v>3980</v>
      </c>
      <c r="D293" s="233" t="str">
        <f t="shared" si="4"/>
        <v>宮城県 色麻町</v>
      </c>
    </row>
    <row r="294" spans="1:4" x14ac:dyDescent="0.15">
      <c r="A294" s="234" t="s">
        <v>3979</v>
      </c>
      <c r="B294" s="234" t="s">
        <v>764</v>
      </c>
      <c r="C294" s="234" t="s">
        <v>3978</v>
      </c>
      <c r="D294" s="233" t="str">
        <f t="shared" si="4"/>
        <v>宮城県 加美町</v>
      </c>
    </row>
    <row r="295" spans="1:4" x14ac:dyDescent="0.15">
      <c r="A295" s="234" t="s">
        <v>3977</v>
      </c>
      <c r="B295" s="234" t="s">
        <v>764</v>
      </c>
      <c r="C295" s="234" t="s">
        <v>3976</v>
      </c>
      <c r="D295" s="233" t="str">
        <f t="shared" si="4"/>
        <v>宮城県 涌谷町</v>
      </c>
    </row>
    <row r="296" spans="1:4" x14ac:dyDescent="0.15">
      <c r="A296" s="234" t="s">
        <v>3975</v>
      </c>
      <c r="B296" s="234" t="s">
        <v>764</v>
      </c>
      <c r="C296" s="234" t="s">
        <v>1323</v>
      </c>
      <c r="D296" s="233" t="str">
        <f t="shared" si="4"/>
        <v>宮城県 美里町</v>
      </c>
    </row>
    <row r="297" spans="1:4" x14ac:dyDescent="0.15">
      <c r="A297" s="234" t="s">
        <v>3974</v>
      </c>
      <c r="B297" s="234" t="s">
        <v>764</v>
      </c>
      <c r="C297" s="234" t="s">
        <v>3973</v>
      </c>
      <c r="D297" s="233" t="str">
        <f t="shared" si="4"/>
        <v>宮城県 女川町</v>
      </c>
    </row>
    <row r="298" spans="1:4" x14ac:dyDescent="0.15">
      <c r="A298" s="234" t="s">
        <v>3972</v>
      </c>
      <c r="B298" s="234" t="s">
        <v>764</v>
      </c>
      <c r="C298" s="234" t="s">
        <v>3971</v>
      </c>
      <c r="D298" s="233" t="str">
        <f t="shared" si="4"/>
        <v>宮城県 南三陸町</v>
      </c>
    </row>
    <row r="299" spans="1:4" x14ac:dyDescent="0.15">
      <c r="A299" s="236" t="s">
        <v>3970</v>
      </c>
      <c r="B299" s="236" t="s">
        <v>3969</v>
      </c>
      <c r="C299" s="235"/>
      <c r="D299" s="233" t="str">
        <f t="shared" si="4"/>
        <v xml:space="preserve">秋田県 </v>
      </c>
    </row>
    <row r="300" spans="1:4" x14ac:dyDescent="0.15">
      <c r="A300" s="234" t="s">
        <v>3968</v>
      </c>
      <c r="B300" s="234" t="s">
        <v>765</v>
      </c>
      <c r="C300" s="234" t="s">
        <v>3967</v>
      </c>
      <c r="D300" s="233" t="str">
        <f t="shared" si="4"/>
        <v>秋田県 秋田市</v>
      </c>
    </row>
    <row r="301" spans="1:4" x14ac:dyDescent="0.15">
      <c r="A301" s="234" t="s">
        <v>3966</v>
      </c>
      <c r="B301" s="234" t="s">
        <v>765</v>
      </c>
      <c r="C301" s="234" t="s">
        <v>3965</v>
      </c>
      <c r="D301" s="233" t="str">
        <f t="shared" si="4"/>
        <v>秋田県 能代市</v>
      </c>
    </row>
    <row r="302" spans="1:4" x14ac:dyDescent="0.15">
      <c r="A302" s="234" t="s">
        <v>3964</v>
      </c>
      <c r="B302" s="234" t="s">
        <v>765</v>
      </c>
      <c r="C302" s="234" t="s">
        <v>3963</v>
      </c>
      <c r="D302" s="233" t="str">
        <f t="shared" si="4"/>
        <v>秋田県 横手市</v>
      </c>
    </row>
    <row r="303" spans="1:4" x14ac:dyDescent="0.15">
      <c r="A303" s="234" t="s">
        <v>3962</v>
      </c>
      <c r="B303" s="234" t="s">
        <v>765</v>
      </c>
      <c r="C303" s="234" t="s">
        <v>3961</v>
      </c>
      <c r="D303" s="233" t="str">
        <f t="shared" si="4"/>
        <v>秋田県 大館市</v>
      </c>
    </row>
    <row r="304" spans="1:4" x14ac:dyDescent="0.15">
      <c r="A304" s="234" t="s">
        <v>3960</v>
      </c>
      <c r="B304" s="234" t="s">
        <v>765</v>
      </c>
      <c r="C304" s="234" t="s">
        <v>3959</v>
      </c>
      <c r="D304" s="233" t="str">
        <f t="shared" si="4"/>
        <v>秋田県 男鹿市</v>
      </c>
    </row>
    <row r="305" spans="1:4" x14ac:dyDescent="0.15">
      <c r="A305" s="234" t="s">
        <v>3958</v>
      </c>
      <c r="B305" s="234" t="s">
        <v>765</v>
      </c>
      <c r="C305" s="234" t="s">
        <v>3957</v>
      </c>
      <c r="D305" s="233" t="str">
        <f t="shared" si="4"/>
        <v>秋田県 湯沢市</v>
      </c>
    </row>
    <row r="306" spans="1:4" x14ac:dyDescent="0.15">
      <c r="A306" s="234" t="s">
        <v>3956</v>
      </c>
      <c r="B306" s="234" t="s">
        <v>765</v>
      </c>
      <c r="C306" s="234" t="s">
        <v>3955</v>
      </c>
      <c r="D306" s="233" t="str">
        <f t="shared" si="4"/>
        <v>秋田県 鹿角市</v>
      </c>
    </row>
    <row r="307" spans="1:4" x14ac:dyDescent="0.15">
      <c r="A307" s="234" t="s">
        <v>3954</v>
      </c>
      <c r="B307" s="234" t="s">
        <v>765</v>
      </c>
      <c r="C307" s="234" t="s">
        <v>3953</v>
      </c>
      <c r="D307" s="233" t="str">
        <f t="shared" si="4"/>
        <v>秋田県 由利本荘市</v>
      </c>
    </row>
    <row r="308" spans="1:4" x14ac:dyDescent="0.15">
      <c r="A308" s="234" t="s">
        <v>3952</v>
      </c>
      <c r="B308" s="234" t="s">
        <v>765</v>
      </c>
      <c r="C308" s="234" t="s">
        <v>3951</v>
      </c>
      <c r="D308" s="233" t="str">
        <f t="shared" si="4"/>
        <v>秋田県 潟上市</v>
      </c>
    </row>
    <row r="309" spans="1:4" x14ac:dyDescent="0.15">
      <c r="A309" s="234" t="s">
        <v>3950</v>
      </c>
      <c r="B309" s="234" t="s">
        <v>765</v>
      </c>
      <c r="C309" s="234" t="s">
        <v>3949</v>
      </c>
      <c r="D309" s="233" t="str">
        <f t="shared" si="4"/>
        <v>秋田県 大仙市</v>
      </c>
    </row>
    <row r="310" spans="1:4" x14ac:dyDescent="0.15">
      <c r="A310" s="234" t="s">
        <v>3948</v>
      </c>
      <c r="B310" s="234" t="s">
        <v>765</v>
      </c>
      <c r="C310" s="234" t="s">
        <v>3947</v>
      </c>
      <c r="D310" s="233" t="str">
        <f t="shared" si="4"/>
        <v>秋田県 北秋田市</v>
      </c>
    </row>
    <row r="311" spans="1:4" x14ac:dyDescent="0.15">
      <c r="A311" s="234" t="s">
        <v>3946</v>
      </c>
      <c r="B311" s="234" t="s">
        <v>765</v>
      </c>
      <c r="C311" s="234" t="s">
        <v>3945</v>
      </c>
      <c r="D311" s="233" t="str">
        <f t="shared" si="4"/>
        <v>秋田県 にかほ市</v>
      </c>
    </row>
    <row r="312" spans="1:4" x14ac:dyDescent="0.15">
      <c r="A312" s="234" t="s">
        <v>3944</v>
      </c>
      <c r="B312" s="234" t="s">
        <v>765</v>
      </c>
      <c r="C312" s="234" t="s">
        <v>3943</v>
      </c>
      <c r="D312" s="233" t="str">
        <f t="shared" si="4"/>
        <v>秋田県 仙北市</v>
      </c>
    </row>
    <row r="313" spans="1:4" x14ac:dyDescent="0.15">
      <c r="A313" s="234" t="s">
        <v>3942</v>
      </c>
      <c r="B313" s="234" t="s">
        <v>765</v>
      </c>
      <c r="C313" s="234" t="s">
        <v>3941</v>
      </c>
      <c r="D313" s="233" t="str">
        <f t="shared" si="4"/>
        <v>秋田県 小坂町</v>
      </c>
    </row>
    <row r="314" spans="1:4" x14ac:dyDescent="0.15">
      <c r="A314" s="234" t="s">
        <v>3940</v>
      </c>
      <c r="B314" s="234" t="s">
        <v>765</v>
      </c>
      <c r="C314" s="234" t="s">
        <v>3939</v>
      </c>
      <c r="D314" s="233" t="str">
        <f t="shared" si="4"/>
        <v>秋田県 上小阿仁村</v>
      </c>
    </row>
    <row r="315" spans="1:4" x14ac:dyDescent="0.15">
      <c r="A315" s="234" t="s">
        <v>3938</v>
      </c>
      <c r="B315" s="234" t="s">
        <v>765</v>
      </c>
      <c r="C315" s="234" t="s">
        <v>3937</v>
      </c>
      <c r="D315" s="233" t="str">
        <f t="shared" si="4"/>
        <v>秋田県 藤里町</v>
      </c>
    </row>
    <row r="316" spans="1:4" x14ac:dyDescent="0.15">
      <c r="A316" s="234" t="s">
        <v>3936</v>
      </c>
      <c r="B316" s="234" t="s">
        <v>765</v>
      </c>
      <c r="C316" s="234" t="s">
        <v>3935</v>
      </c>
      <c r="D316" s="233" t="str">
        <f t="shared" si="4"/>
        <v>秋田県 三種町</v>
      </c>
    </row>
    <row r="317" spans="1:4" x14ac:dyDescent="0.15">
      <c r="A317" s="234" t="s">
        <v>3934</v>
      </c>
      <c r="B317" s="234" t="s">
        <v>765</v>
      </c>
      <c r="C317" s="234" t="s">
        <v>3933</v>
      </c>
      <c r="D317" s="233" t="str">
        <f t="shared" si="4"/>
        <v>秋田県 八峰町</v>
      </c>
    </row>
    <row r="318" spans="1:4" x14ac:dyDescent="0.15">
      <c r="A318" s="234" t="s">
        <v>3932</v>
      </c>
      <c r="B318" s="234" t="s">
        <v>765</v>
      </c>
      <c r="C318" s="234" t="s">
        <v>3931</v>
      </c>
      <c r="D318" s="233" t="str">
        <f t="shared" si="4"/>
        <v>秋田県 五城目町</v>
      </c>
    </row>
    <row r="319" spans="1:4" x14ac:dyDescent="0.15">
      <c r="A319" s="234" t="s">
        <v>3930</v>
      </c>
      <c r="B319" s="234" t="s">
        <v>765</v>
      </c>
      <c r="C319" s="234" t="s">
        <v>3929</v>
      </c>
      <c r="D319" s="233" t="str">
        <f t="shared" si="4"/>
        <v>秋田県 八郎潟町</v>
      </c>
    </row>
    <row r="320" spans="1:4" x14ac:dyDescent="0.15">
      <c r="A320" s="234" t="s">
        <v>3928</v>
      </c>
      <c r="B320" s="234" t="s">
        <v>765</v>
      </c>
      <c r="C320" s="234" t="s">
        <v>3927</v>
      </c>
      <c r="D320" s="233" t="str">
        <f t="shared" si="4"/>
        <v>秋田県 井川町</v>
      </c>
    </row>
    <row r="321" spans="1:4" x14ac:dyDescent="0.15">
      <c r="A321" s="234" t="s">
        <v>3926</v>
      </c>
      <c r="B321" s="234" t="s">
        <v>765</v>
      </c>
      <c r="C321" s="234" t="s">
        <v>3925</v>
      </c>
      <c r="D321" s="233" t="str">
        <f t="shared" si="4"/>
        <v>秋田県 大潟村</v>
      </c>
    </row>
    <row r="322" spans="1:4" x14ac:dyDescent="0.15">
      <c r="A322" s="234" t="s">
        <v>3924</v>
      </c>
      <c r="B322" s="234" t="s">
        <v>765</v>
      </c>
      <c r="C322" s="234" t="s">
        <v>1177</v>
      </c>
      <c r="D322" s="233" t="str">
        <f t="shared" si="4"/>
        <v>秋田県 美郷町</v>
      </c>
    </row>
    <row r="323" spans="1:4" x14ac:dyDescent="0.15">
      <c r="A323" s="234" t="s">
        <v>3923</v>
      </c>
      <c r="B323" s="234" t="s">
        <v>765</v>
      </c>
      <c r="C323" s="234" t="s">
        <v>3922</v>
      </c>
      <c r="D323" s="233" t="str">
        <f t="shared" ref="D323:D386" si="5">B323&amp;" " &amp;C323</f>
        <v>秋田県 羽後町</v>
      </c>
    </row>
    <row r="324" spans="1:4" x14ac:dyDescent="0.15">
      <c r="A324" s="234" t="s">
        <v>3921</v>
      </c>
      <c r="B324" s="234" t="s">
        <v>765</v>
      </c>
      <c r="C324" s="234" t="s">
        <v>3920</v>
      </c>
      <c r="D324" s="233" t="str">
        <f t="shared" si="5"/>
        <v>秋田県 東成瀬村</v>
      </c>
    </row>
    <row r="325" spans="1:4" x14ac:dyDescent="0.15">
      <c r="A325" s="236" t="s">
        <v>3919</v>
      </c>
      <c r="B325" s="236" t="s">
        <v>3918</v>
      </c>
      <c r="C325" s="235"/>
      <c r="D325" s="233" t="str">
        <f t="shared" si="5"/>
        <v xml:space="preserve">山形県 </v>
      </c>
    </row>
    <row r="326" spans="1:4" x14ac:dyDescent="0.15">
      <c r="A326" s="234" t="s">
        <v>3917</v>
      </c>
      <c r="B326" s="234" t="s">
        <v>766</v>
      </c>
      <c r="C326" s="234" t="s">
        <v>3916</v>
      </c>
      <c r="D326" s="233" t="str">
        <f t="shared" si="5"/>
        <v>山形県 山形市</v>
      </c>
    </row>
    <row r="327" spans="1:4" x14ac:dyDescent="0.15">
      <c r="A327" s="234" t="s">
        <v>3915</v>
      </c>
      <c r="B327" s="234" t="s">
        <v>766</v>
      </c>
      <c r="C327" s="234" t="s">
        <v>3914</v>
      </c>
      <c r="D327" s="233" t="str">
        <f t="shared" si="5"/>
        <v>山形県 米沢市</v>
      </c>
    </row>
    <row r="328" spans="1:4" x14ac:dyDescent="0.15">
      <c r="A328" s="234" t="s">
        <v>3913</v>
      </c>
      <c r="B328" s="234" t="s">
        <v>766</v>
      </c>
      <c r="C328" s="234" t="s">
        <v>3912</v>
      </c>
      <c r="D328" s="233" t="str">
        <f t="shared" si="5"/>
        <v>山形県 鶴岡市</v>
      </c>
    </row>
    <row r="329" spans="1:4" x14ac:dyDescent="0.15">
      <c r="A329" s="234" t="s">
        <v>3911</v>
      </c>
      <c r="B329" s="234" t="s">
        <v>766</v>
      </c>
      <c r="C329" s="234" t="s">
        <v>3910</v>
      </c>
      <c r="D329" s="233" t="str">
        <f t="shared" si="5"/>
        <v>山形県 酒田市</v>
      </c>
    </row>
    <row r="330" spans="1:4" x14ac:dyDescent="0.15">
      <c r="A330" s="234" t="s">
        <v>3909</v>
      </c>
      <c r="B330" s="234" t="s">
        <v>766</v>
      </c>
      <c r="C330" s="234" t="s">
        <v>3908</v>
      </c>
      <c r="D330" s="233" t="str">
        <f t="shared" si="5"/>
        <v>山形県 新庄市</v>
      </c>
    </row>
    <row r="331" spans="1:4" x14ac:dyDescent="0.15">
      <c r="A331" s="234" t="s">
        <v>3907</v>
      </c>
      <c r="B331" s="234" t="s">
        <v>766</v>
      </c>
      <c r="C331" s="234" t="s">
        <v>3906</v>
      </c>
      <c r="D331" s="233" t="str">
        <f t="shared" si="5"/>
        <v>山形県 寒河江市</v>
      </c>
    </row>
    <row r="332" spans="1:4" x14ac:dyDescent="0.15">
      <c r="A332" s="234" t="s">
        <v>3905</v>
      </c>
      <c r="B332" s="234" t="s">
        <v>766</v>
      </c>
      <c r="C332" s="234" t="s">
        <v>3904</v>
      </c>
      <c r="D332" s="233" t="str">
        <f t="shared" si="5"/>
        <v>山形県 上山市</v>
      </c>
    </row>
    <row r="333" spans="1:4" x14ac:dyDescent="0.15">
      <c r="A333" s="234" t="s">
        <v>3903</v>
      </c>
      <c r="B333" s="234" t="s">
        <v>766</v>
      </c>
      <c r="C333" s="234" t="s">
        <v>3902</v>
      </c>
      <c r="D333" s="233" t="str">
        <f t="shared" si="5"/>
        <v>山形県 村山市</v>
      </c>
    </row>
    <row r="334" spans="1:4" x14ac:dyDescent="0.15">
      <c r="A334" s="234" t="s">
        <v>3901</v>
      </c>
      <c r="B334" s="234" t="s">
        <v>766</v>
      </c>
      <c r="C334" s="234" t="s">
        <v>3900</v>
      </c>
      <c r="D334" s="233" t="str">
        <f t="shared" si="5"/>
        <v>山形県 長井市</v>
      </c>
    </row>
    <row r="335" spans="1:4" x14ac:dyDescent="0.15">
      <c r="A335" s="234" t="s">
        <v>3899</v>
      </c>
      <c r="B335" s="234" t="s">
        <v>766</v>
      </c>
      <c r="C335" s="234" t="s">
        <v>3898</v>
      </c>
      <c r="D335" s="233" t="str">
        <f t="shared" si="5"/>
        <v>山形県 天童市</v>
      </c>
    </row>
    <row r="336" spans="1:4" x14ac:dyDescent="0.15">
      <c r="A336" s="234" t="s">
        <v>3897</v>
      </c>
      <c r="B336" s="234" t="s">
        <v>766</v>
      </c>
      <c r="C336" s="234" t="s">
        <v>3896</v>
      </c>
      <c r="D336" s="233" t="str">
        <f t="shared" si="5"/>
        <v>山形県 東根市</v>
      </c>
    </row>
    <row r="337" spans="1:4" x14ac:dyDescent="0.15">
      <c r="A337" s="234" t="s">
        <v>3895</v>
      </c>
      <c r="B337" s="234" t="s">
        <v>766</v>
      </c>
      <c r="C337" s="234" t="s">
        <v>3894</v>
      </c>
      <c r="D337" s="233" t="str">
        <f t="shared" si="5"/>
        <v>山形県 尾花沢市</v>
      </c>
    </row>
    <row r="338" spans="1:4" x14ac:dyDescent="0.15">
      <c r="A338" s="234" t="s">
        <v>3893</v>
      </c>
      <c r="B338" s="234" t="s">
        <v>766</v>
      </c>
      <c r="C338" s="234" t="s">
        <v>3892</v>
      </c>
      <c r="D338" s="233" t="str">
        <f t="shared" si="5"/>
        <v>山形県 南陽市</v>
      </c>
    </row>
    <row r="339" spans="1:4" x14ac:dyDescent="0.15">
      <c r="A339" s="234" t="s">
        <v>3891</v>
      </c>
      <c r="B339" s="234" t="s">
        <v>766</v>
      </c>
      <c r="C339" s="234" t="s">
        <v>3890</v>
      </c>
      <c r="D339" s="233" t="str">
        <f t="shared" si="5"/>
        <v>山形県 山辺町</v>
      </c>
    </row>
    <row r="340" spans="1:4" x14ac:dyDescent="0.15">
      <c r="A340" s="234" t="s">
        <v>3889</v>
      </c>
      <c r="B340" s="234" t="s">
        <v>766</v>
      </c>
      <c r="C340" s="234" t="s">
        <v>3888</v>
      </c>
      <c r="D340" s="233" t="str">
        <f t="shared" si="5"/>
        <v>山形県 中山町</v>
      </c>
    </row>
    <row r="341" spans="1:4" x14ac:dyDescent="0.15">
      <c r="A341" s="234" t="s">
        <v>3887</v>
      </c>
      <c r="B341" s="234" t="s">
        <v>766</v>
      </c>
      <c r="C341" s="234" t="s">
        <v>3886</v>
      </c>
      <c r="D341" s="233" t="str">
        <f t="shared" si="5"/>
        <v>山形県 河北町</v>
      </c>
    </row>
    <row r="342" spans="1:4" x14ac:dyDescent="0.15">
      <c r="A342" s="234" t="s">
        <v>3885</v>
      </c>
      <c r="B342" s="234" t="s">
        <v>766</v>
      </c>
      <c r="C342" s="234" t="s">
        <v>3884</v>
      </c>
      <c r="D342" s="233" t="str">
        <f t="shared" si="5"/>
        <v>山形県 西川町</v>
      </c>
    </row>
    <row r="343" spans="1:4" x14ac:dyDescent="0.15">
      <c r="A343" s="234" t="s">
        <v>3883</v>
      </c>
      <c r="B343" s="234" t="s">
        <v>766</v>
      </c>
      <c r="C343" s="234" t="s">
        <v>2412</v>
      </c>
      <c r="D343" s="233" t="str">
        <f t="shared" si="5"/>
        <v>山形県 朝日町</v>
      </c>
    </row>
    <row r="344" spans="1:4" x14ac:dyDescent="0.15">
      <c r="A344" s="234" t="s">
        <v>3882</v>
      </c>
      <c r="B344" s="234" t="s">
        <v>766</v>
      </c>
      <c r="C344" s="234" t="s">
        <v>3881</v>
      </c>
      <c r="D344" s="233" t="str">
        <f t="shared" si="5"/>
        <v>山形県 大江町</v>
      </c>
    </row>
    <row r="345" spans="1:4" x14ac:dyDescent="0.15">
      <c r="A345" s="234" t="s">
        <v>3880</v>
      </c>
      <c r="B345" s="234" t="s">
        <v>766</v>
      </c>
      <c r="C345" s="234" t="s">
        <v>3879</v>
      </c>
      <c r="D345" s="233" t="str">
        <f t="shared" si="5"/>
        <v>山形県 大石田町</v>
      </c>
    </row>
    <row r="346" spans="1:4" x14ac:dyDescent="0.15">
      <c r="A346" s="234" t="s">
        <v>3878</v>
      </c>
      <c r="B346" s="234" t="s">
        <v>766</v>
      </c>
      <c r="C346" s="234" t="s">
        <v>3786</v>
      </c>
      <c r="D346" s="233" t="str">
        <f t="shared" si="5"/>
        <v>山形県 金山町</v>
      </c>
    </row>
    <row r="347" spans="1:4" x14ac:dyDescent="0.15">
      <c r="A347" s="234" t="s">
        <v>3877</v>
      </c>
      <c r="B347" s="234" t="s">
        <v>766</v>
      </c>
      <c r="C347" s="234" t="s">
        <v>3876</v>
      </c>
      <c r="D347" s="233" t="str">
        <f t="shared" si="5"/>
        <v>山形県 最上町</v>
      </c>
    </row>
    <row r="348" spans="1:4" x14ac:dyDescent="0.15">
      <c r="A348" s="234" t="s">
        <v>3875</v>
      </c>
      <c r="B348" s="234" t="s">
        <v>766</v>
      </c>
      <c r="C348" s="234" t="s">
        <v>3874</v>
      </c>
      <c r="D348" s="233" t="str">
        <f t="shared" si="5"/>
        <v>山形県 舟形町</v>
      </c>
    </row>
    <row r="349" spans="1:4" x14ac:dyDescent="0.15">
      <c r="A349" s="234" t="s">
        <v>3873</v>
      </c>
      <c r="B349" s="234" t="s">
        <v>766</v>
      </c>
      <c r="C349" s="234" t="s">
        <v>3872</v>
      </c>
      <c r="D349" s="233" t="str">
        <f t="shared" si="5"/>
        <v>山形県 真室川町</v>
      </c>
    </row>
    <row r="350" spans="1:4" x14ac:dyDescent="0.15">
      <c r="A350" s="234" t="s">
        <v>3871</v>
      </c>
      <c r="B350" s="234" t="s">
        <v>766</v>
      </c>
      <c r="C350" s="234" t="s">
        <v>3870</v>
      </c>
      <c r="D350" s="233" t="str">
        <f t="shared" si="5"/>
        <v>山形県 大蔵村</v>
      </c>
    </row>
    <row r="351" spans="1:4" x14ac:dyDescent="0.15">
      <c r="A351" s="234" t="s">
        <v>3869</v>
      </c>
      <c r="B351" s="234" t="s">
        <v>766</v>
      </c>
      <c r="C351" s="234" t="s">
        <v>3868</v>
      </c>
      <c r="D351" s="233" t="str">
        <f t="shared" si="5"/>
        <v>山形県 鮭川村</v>
      </c>
    </row>
    <row r="352" spans="1:4" x14ac:dyDescent="0.15">
      <c r="A352" s="234" t="s">
        <v>3867</v>
      </c>
      <c r="B352" s="234" t="s">
        <v>766</v>
      </c>
      <c r="C352" s="234" t="s">
        <v>3866</v>
      </c>
      <c r="D352" s="233" t="str">
        <f t="shared" si="5"/>
        <v>山形県 戸沢村</v>
      </c>
    </row>
    <row r="353" spans="1:4" x14ac:dyDescent="0.15">
      <c r="A353" s="234" t="s">
        <v>3865</v>
      </c>
      <c r="B353" s="234" t="s">
        <v>766</v>
      </c>
      <c r="C353" s="234" t="s">
        <v>3864</v>
      </c>
      <c r="D353" s="233" t="str">
        <f t="shared" si="5"/>
        <v>山形県 高畠町</v>
      </c>
    </row>
    <row r="354" spans="1:4" x14ac:dyDescent="0.15">
      <c r="A354" s="234" t="s">
        <v>3863</v>
      </c>
      <c r="B354" s="234" t="s">
        <v>766</v>
      </c>
      <c r="C354" s="234" t="s">
        <v>2088</v>
      </c>
      <c r="D354" s="233" t="str">
        <f t="shared" si="5"/>
        <v>山形県 川西町</v>
      </c>
    </row>
    <row r="355" spans="1:4" x14ac:dyDescent="0.15">
      <c r="A355" s="234" t="s">
        <v>3862</v>
      </c>
      <c r="B355" s="234" t="s">
        <v>766</v>
      </c>
      <c r="C355" s="234" t="s">
        <v>1307</v>
      </c>
      <c r="D355" s="233" t="str">
        <f t="shared" si="5"/>
        <v>山形県 小国町</v>
      </c>
    </row>
    <row r="356" spans="1:4" x14ac:dyDescent="0.15">
      <c r="A356" s="234" t="s">
        <v>3861</v>
      </c>
      <c r="B356" s="234" t="s">
        <v>766</v>
      </c>
      <c r="C356" s="234" t="s">
        <v>3860</v>
      </c>
      <c r="D356" s="233" t="str">
        <f t="shared" si="5"/>
        <v>山形県 白鷹町</v>
      </c>
    </row>
    <row r="357" spans="1:4" x14ac:dyDescent="0.15">
      <c r="A357" s="234" t="s">
        <v>3859</v>
      </c>
      <c r="B357" s="234" t="s">
        <v>766</v>
      </c>
      <c r="C357" s="234" t="s">
        <v>3858</v>
      </c>
      <c r="D357" s="233" t="str">
        <f t="shared" si="5"/>
        <v>山形県 飯豊町</v>
      </c>
    </row>
    <row r="358" spans="1:4" x14ac:dyDescent="0.15">
      <c r="A358" s="234" t="s">
        <v>3857</v>
      </c>
      <c r="B358" s="234" t="s">
        <v>766</v>
      </c>
      <c r="C358" s="234" t="s">
        <v>3856</v>
      </c>
      <c r="D358" s="233" t="str">
        <f t="shared" si="5"/>
        <v>山形県 三川町</v>
      </c>
    </row>
    <row r="359" spans="1:4" x14ac:dyDescent="0.15">
      <c r="A359" s="234" t="s">
        <v>3855</v>
      </c>
      <c r="B359" s="234" t="s">
        <v>766</v>
      </c>
      <c r="C359" s="234" t="s">
        <v>3854</v>
      </c>
      <c r="D359" s="233" t="str">
        <f t="shared" si="5"/>
        <v>山形県 庄内町</v>
      </c>
    </row>
    <row r="360" spans="1:4" x14ac:dyDescent="0.15">
      <c r="A360" s="234" t="s">
        <v>3853</v>
      </c>
      <c r="B360" s="234" t="s">
        <v>766</v>
      </c>
      <c r="C360" s="234" t="s">
        <v>3852</v>
      </c>
      <c r="D360" s="233" t="str">
        <f t="shared" si="5"/>
        <v>山形県 遊佐町</v>
      </c>
    </row>
    <row r="361" spans="1:4" x14ac:dyDescent="0.15">
      <c r="A361" s="236" t="s">
        <v>3851</v>
      </c>
      <c r="B361" s="236" t="s">
        <v>3850</v>
      </c>
      <c r="C361" s="235"/>
      <c r="D361" s="233" t="str">
        <f t="shared" si="5"/>
        <v xml:space="preserve">福島県 </v>
      </c>
    </row>
    <row r="362" spans="1:4" x14ac:dyDescent="0.15">
      <c r="A362" s="234" t="s">
        <v>3849</v>
      </c>
      <c r="B362" s="234" t="s">
        <v>767</v>
      </c>
      <c r="C362" s="234" t="s">
        <v>3848</v>
      </c>
      <c r="D362" s="233" t="str">
        <f t="shared" si="5"/>
        <v>福島県 福島市</v>
      </c>
    </row>
    <row r="363" spans="1:4" x14ac:dyDescent="0.15">
      <c r="A363" s="234" t="s">
        <v>3847</v>
      </c>
      <c r="B363" s="234" t="s">
        <v>767</v>
      </c>
      <c r="C363" s="234" t="s">
        <v>3846</v>
      </c>
      <c r="D363" s="233" t="str">
        <f t="shared" si="5"/>
        <v>福島県 会津若松市</v>
      </c>
    </row>
    <row r="364" spans="1:4" x14ac:dyDescent="0.15">
      <c r="A364" s="234" t="s">
        <v>3845</v>
      </c>
      <c r="B364" s="234" t="s">
        <v>767</v>
      </c>
      <c r="C364" s="234" t="s">
        <v>3844</v>
      </c>
      <c r="D364" s="233" t="str">
        <f t="shared" si="5"/>
        <v>福島県 郡山市</v>
      </c>
    </row>
    <row r="365" spans="1:4" x14ac:dyDescent="0.15">
      <c r="A365" s="234" t="s">
        <v>3843</v>
      </c>
      <c r="B365" s="234" t="s">
        <v>767</v>
      </c>
      <c r="C365" s="234" t="s">
        <v>3842</v>
      </c>
      <c r="D365" s="233" t="str">
        <f t="shared" si="5"/>
        <v>福島県 いわき市</v>
      </c>
    </row>
    <row r="366" spans="1:4" x14ac:dyDescent="0.15">
      <c r="A366" s="234" t="s">
        <v>3841</v>
      </c>
      <c r="B366" s="234" t="s">
        <v>767</v>
      </c>
      <c r="C366" s="234" t="s">
        <v>3840</v>
      </c>
      <c r="D366" s="233" t="str">
        <f t="shared" si="5"/>
        <v>福島県 白河市</v>
      </c>
    </row>
    <row r="367" spans="1:4" x14ac:dyDescent="0.15">
      <c r="A367" s="234" t="s">
        <v>3839</v>
      </c>
      <c r="B367" s="234" t="s">
        <v>767</v>
      </c>
      <c r="C367" s="234" t="s">
        <v>3838</v>
      </c>
      <c r="D367" s="233" t="str">
        <f t="shared" si="5"/>
        <v>福島県 須賀川市</v>
      </c>
    </row>
    <row r="368" spans="1:4" x14ac:dyDescent="0.15">
      <c r="A368" s="234" t="s">
        <v>3837</v>
      </c>
      <c r="B368" s="234" t="s">
        <v>767</v>
      </c>
      <c r="C368" s="234" t="s">
        <v>3836</v>
      </c>
      <c r="D368" s="233" t="str">
        <f t="shared" si="5"/>
        <v>福島県 喜多方市</v>
      </c>
    </row>
    <row r="369" spans="1:4" x14ac:dyDescent="0.15">
      <c r="A369" s="234" t="s">
        <v>3835</v>
      </c>
      <c r="B369" s="234" t="s">
        <v>767</v>
      </c>
      <c r="C369" s="234" t="s">
        <v>3834</v>
      </c>
      <c r="D369" s="233" t="str">
        <f t="shared" si="5"/>
        <v>福島県 相馬市</v>
      </c>
    </row>
    <row r="370" spans="1:4" x14ac:dyDescent="0.15">
      <c r="A370" s="234" t="s">
        <v>3833</v>
      </c>
      <c r="B370" s="234" t="s">
        <v>767</v>
      </c>
      <c r="C370" s="234" t="s">
        <v>3832</v>
      </c>
      <c r="D370" s="233" t="str">
        <f t="shared" si="5"/>
        <v>福島県 二本松市</v>
      </c>
    </row>
    <row r="371" spans="1:4" x14ac:dyDescent="0.15">
      <c r="A371" s="234" t="s">
        <v>3831</v>
      </c>
      <c r="B371" s="234" t="s">
        <v>767</v>
      </c>
      <c r="C371" s="234" t="s">
        <v>3830</v>
      </c>
      <c r="D371" s="233" t="str">
        <f t="shared" si="5"/>
        <v>福島県 田村市</v>
      </c>
    </row>
    <row r="372" spans="1:4" x14ac:dyDescent="0.15">
      <c r="A372" s="234" t="s">
        <v>3829</v>
      </c>
      <c r="B372" s="234" t="s">
        <v>767</v>
      </c>
      <c r="C372" s="234" t="s">
        <v>3828</v>
      </c>
      <c r="D372" s="233" t="str">
        <f t="shared" si="5"/>
        <v>福島県 南相馬市</v>
      </c>
    </row>
    <row r="373" spans="1:4" x14ac:dyDescent="0.15">
      <c r="A373" s="234" t="s">
        <v>3827</v>
      </c>
      <c r="B373" s="234" t="s">
        <v>767</v>
      </c>
      <c r="C373" s="234" t="s">
        <v>3826</v>
      </c>
      <c r="D373" s="233" t="str">
        <f t="shared" si="5"/>
        <v>福島県 伊達市</v>
      </c>
    </row>
    <row r="374" spans="1:4" x14ac:dyDescent="0.15">
      <c r="A374" s="234" t="s">
        <v>3825</v>
      </c>
      <c r="B374" s="234" t="s">
        <v>767</v>
      </c>
      <c r="C374" s="234" t="s">
        <v>3824</v>
      </c>
      <c r="D374" s="233" t="str">
        <f t="shared" si="5"/>
        <v>福島県 本宮市</v>
      </c>
    </row>
    <row r="375" spans="1:4" x14ac:dyDescent="0.15">
      <c r="A375" s="234" t="s">
        <v>3823</v>
      </c>
      <c r="B375" s="234" t="s">
        <v>767</v>
      </c>
      <c r="C375" s="234" t="s">
        <v>3822</v>
      </c>
      <c r="D375" s="233" t="str">
        <f t="shared" si="5"/>
        <v>福島県 桑折町</v>
      </c>
    </row>
    <row r="376" spans="1:4" x14ac:dyDescent="0.15">
      <c r="A376" s="234" t="s">
        <v>3821</v>
      </c>
      <c r="B376" s="234" t="s">
        <v>767</v>
      </c>
      <c r="C376" s="234" t="s">
        <v>3820</v>
      </c>
      <c r="D376" s="233" t="str">
        <f t="shared" si="5"/>
        <v>福島県 国見町</v>
      </c>
    </row>
    <row r="377" spans="1:4" x14ac:dyDescent="0.15">
      <c r="A377" s="234" t="s">
        <v>3819</v>
      </c>
      <c r="B377" s="234" t="s">
        <v>767</v>
      </c>
      <c r="C377" s="234" t="s">
        <v>3818</v>
      </c>
      <c r="D377" s="233" t="str">
        <f t="shared" si="5"/>
        <v>福島県 川俣町</v>
      </c>
    </row>
    <row r="378" spans="1:4" x14ac:dyDescent="0.15">
      <c r="A378" s="234" t="s">
        <v>3817</v>
      </c>
      <c r="B378" s="234" t="s">
        <v>767</v>
      </c>
      <c r="C378" s="234" t="s">
        <v>3816</v>
      </c>
      <c r="D378" s="233" t="str">
        <f t="shared" si="5"/>
        <v>福島県 大玉村</v>
      </c>
    </row>
    <row r="379" spans="1:4" x14ac:dyDescent="0.15">
      <c r="A379" s="234" t="s">
        <v>3815</v>
      </c>
      <c r="B379" s="234" t="s">
        <v>767</v>
      </c>
      <c r="C379" s="234" t="s">
        <v>3814</v>
      </c>
      <c r="D379" s="233" t="str">
        <f t="shared" si="5"/>
        <v>福島県 鏡石町</v>
      </c>
    </row>
    <row r="380" spans="1:4" x14ac:dyDescent="0.15">
      <c r="A380" s="234" t="s">
        <v>3813</v>
      </c>
      <c r="B380" s="234" t="s">
        <v>767</v>
      </c>
      <c r="C380" s="234" t="s">
        <v>3812</v>
      </c>
      <c r="D380" s="233" t="str">
        <f t="shared" si="5"/>
        <v>福島県 天栄村</v>
      </c>
    </row>
    <row r="381" spans="1:4" x14ac:dyDescent="0.15">
      <c r="A381" s="234" t="s">
        <v>3811</v>
      </c>
      <c r="B381" s="234" t="s">
        <v>767</v>
      </c>
      <c r="C381" s="234" t="s">
        <v>3810</v>
      </c>
      <c r="D381" s="233" t="str">
        <f t="shared" si="5"/>
        <v>福島県 下郷町</v>
      </c>
    </row>
    <row r="382" spans="1:4" x14ac:dyDescent="0.15">
      <c r="A382" s="234" t="s">
        <v>3809</v>
      </c>
      <c r="B382" s="234" t="s">
        <v>767</v>
      </c>
      <c r="C382" s="234" t="s">
        <v>3808</v>
      </c>
      <c r="D382" s="233" t="str">
        <f t="shared" si="5"/>
        <v>福島県 檜枝岐村</v>
      </c>
    </row>
    <row r="383" spans="1:4" x14ac:dyDescent="0.15">
      <c r="A383" s="234" t="s">
        <v>3807</v>
      </c>
      <c r="B383" s="234" t="s">
        <v>767</v>
      </c>
      <c r="C383" s="234" t="s">
        <v>3806</v>
      </c>
      <c r="D383" s="233" t="str">
        <f t="shared" si="5"/>
        <v>福島県 只見町</v>
      </c>
    </row>
    <row r="384" spans="1:4" x14ac:dyDescent="0.15">
      <c r="A384" s="234" t="s">
        <v>3805</v>
      </c>
      <c r="B384" s="234" t="s">
        <v>767</v>
      </c>
      <c r="C384" s="234" t="s">
        <v>3804</v>
      </c>
      <c r="D384" s="233" t="str">
        <f t="shared" si="5"/>
        <v>福島県 南会津町</v>
      </c>
    </row>
    <row r="385" spans="1:4" x14ac:dyDescent="0.15">
      <c r="A385" s="234" t="s">
        <v>3803</v>
      </c>
      <c r="B385" s="234" t="s">
        <v>767</v>
      </c>
      <c r="C385" s="234" t="s">
        <v>3802</v>
      </c>
      <c r="D385" s="233" t="str">
        <f t="shared" si="5"/>
        <v>福島県 北塩原村</v>
      </c>
    </row>
    <row r="386" spans="1:4" x14ac:dyDescent="0.15">
      <c r="A386" s="234" t="s">
        <v>3801</v>
      </c>
      <c r="B386" s="234" t="s">
        <v>767</v>
      </c>
      <c r="C386" s="234" t="s">
        <v>3800</v>
      </c>
      <c r="D386" s="233" t="str">
        <f t="shared" si="5"/>
        <v>福島県 西会津町</v>
      </c>
    </row>
    <row r="387" spans="1:4" x14ac:dyDescent="0.15">
      <c r="A387" s="234" t="s">
        <v>3799</v>
      </c>
      <c r="B387" s="234" t="s">
        <v>767</v>
      </c>
      <c r="C387" s="234" t="s">
        <v>3798</v>
      </c>
      <c r="D387" s="233" t="str">
        <f t="shared" ref="D387:D450" si="6">B387&amp;" " &amp;C387</f>
        <v>福島県 磐梯町</v>
      </c>
    </row>
    <row r="388" spans="1:4" x14ac:dyDescent="0.15">
      <c r="A388" s="234" t="s">
        <v>3797</v>
      </c>
      <c r="B388" s="234" t="s">
        <v>767</v>
      </c>
      <c r="C388" s="234" t="s">
        <v>3796</v>
      </c>
      <c r="D388" s="233" t="str">
        <f t="shared" si="6"/>
        <v>福島県 猪苗代町</v>
      </c>
    </row>
    <row r="389" spans="1:4" x14ac:dyDescent="0.15">
      <c r="A389" s="234" t="s">
        <v>3795</v>
      </c>
      <c r="B389" s="234" t="s">
        <v>767</v>
      </c>
      <c r="C389" s="234" t="s">
        <v>3794</v>
      </c>
      <c r="D389" s="233" t="str">
        <f t="shared" si="6"/>
        <v>福島県 会津坂下町</v>
      </c>
    </row>
    <row r="390" spans="1:4" x14ac:dyDescent="0.15">
      <c r="A390" s="234" t="s">
        <v>3793</v>
      </c>
      <c r="B390" s="234" t="s">
        <v>767</v>
      </c>
      <c r="C390" s="234" t="s">
        <v>3792</v>
      </c>
      <c r="D390" s="233" t="str">
        <f t="shared" si="6"/>
        <v>福島県 湯川村</v>
      </c>
    </row>
    <row r="391" spans="1:4" x14ac:dyDescent="0.15">
      <c r="A391" s="234" t="s">
        <v>3791</v>
      </c>
      <c r="B391" s="234" t="s">
        <v>767</v>
      </c>
      <c r="C391" s="234" t="s">
        <v>3790</v>
      </c>
      <c r="D391" s="233" t="str">
        <f t="shared" si="6"/>
        <v>福島県 柳津町</v>
      </c>
    </row>
    <row r="392" spans="1:4" x14ac:dyDescent="0.15">
      <c r="A392" s="234" t="s">
        <v>3789</v>
      </c>
      <c r="B392" s="234" t="s">
        <v>767</v>
      </c>
      <c r="C392" s="234" t="s">
        <v>3788</v>
      </c>
      <c r="D392" s="233" t="str">
        <f t="shared" si="6"/>
        <v>福島県 三島町</v>
      </c>
    </row>
    <row r="393" spans="1:4" x14ac:dyDescent="0.15">
      <c r="A393" s="234" t="s">
        <v>3787</v>
      </c>
      <c r="B393" s="234" t="s">
        <v>767</v>
      </c>
      <c r="C393" s="234" t="s">
        <v>3786</v>
      </c>
      <c r="D393" s="233" t="str">
        <f t="shared" si="6"/>
        <v>福島県 金山町</v>
      </c>
    </row>
    <row r="394" spans="1:4" x14ac:dyDescent="0.15">
      <c r="A394" s="234" t="s">
        <v>3785</v>
      </c>
      <c r="B394" s="234" t="s">
        <v>767</v>
      </c>
      <c r="C394" s="234" t="s">
        <v>3535</v>
      </c>
      <c r="D394" s="233" t="str">
        <f t="shared" si="6"/>
        <v>福島県 昭和村</v>
      </c>
    </row>
    <row r="395" spans="1:4" x14ac:dyDescent="0.15">
      <c r="A395" s="234" t="s">
        <v>3784</v>
      </c>
      <c r="B395" s="234" t="s">
        <v>767</v>
      </c>
      <c r="C395" s="234" t="s">
        <v>3783</v>
      </c>
      <c r="D395" s="233" t="str">
        <f t="shared" si="6"/>
        <v>福島県 会津美里町</v>
      </c>
    </row>
    <row r="396" spans="1:4" x14ac:dyDescent="0.15">
      <c r="A396" s="234" t="s">
        <v>3782</v>
      </c>
      <c r="B396" s="234" t="s">
        <v>767</v>
      </c>
      <c r="C396" s="234" t="s">
        <v>3781</v>
      </c>
      <c r="D396" s="233" t="str">
        <f t="shared" si="6"/>
        <v>福島県 西郷村</v>
      </c>
    </row>
    <row r="397" spans="1:4" x14ac:dyDescent="0.15">
      <c r="A397" s="234" t="s">
        <v>3780</v>
      </c>
      <c r="B397" s="234" t="s">
        <v>767</v>
      </c>
      <c r="C397" s="234" t="s">
        <v>3779</v>
      </c>
      <c r="D397" s="233" t="str">
        <f t="shared" si="6"/>
        <v>福島県 泉崎村</v>
      </c>
    </row>
    <row r="398" spans="1:4" x14ac:dyDescent="0.15">
      <c r="A398" s="234" t="s">
        <v>3778</v>
      </c>
      <c r="B398" s="234" t="s">
        <v>767</v>
      </c>
      <c r="C398" s="234" t="s">
        <v>3777</v>
      </c>
      <c r="D398" s="233" t="str">
        <f t="shared" si="6"/>
        <v>福島県 中島村</v>
      </c>
    </row>
    <row r="399" spans="1:4" x14ac:dyDescent="0.15">
      <c r="A399" s="234" t="s">
        <v>3776</v>
      </c>
      <c r="B399" s="234" t="s">
        <v>767</v>
      </c>
      <c r="C399" s="234" t="s">
        <v>3775</v>
      </c>
      <c r="D399" s="233" t="str">
        <f t="shared" si="6"/>
        <v>福島県 矢吹町</v>
      </c>
    </row>
    <row r="400" spans="1:4" x14ac:dyDescent="0.15">
      <c r="A400" s="234" t="s">
        <v>3774</v>
      </c>
      <c r="B400" s="234" t="s">
        <v>767</v>
      </c>
      <c r="C400" s="234" t="s">
        <v>3773</v>
      </c>
      <c r="D400" s="233" t="str">
        <f t="shared" si="6"/>
        <v>福島県 棚倉町</v>
      </c>
    </row>
    <row r="401" spans="1:4" x14ac:dyDescent="0.15">
      <c r="A401" s="234" t="s">
        <v>3772</v>
      </c>
      <c r="B401" s="234" t="s">
        <v>767</v>
      </c>
      <c r="C401" s="234" t="s">
        <v>3771</v>
      </c>
      <c r="D401" s="233" t="str">
        <f t="shared" si="6"/>
        <v>福島県 矢祭町</v>
      </c>
    </row>
    <row r="402" spans="1:4" x14ac:dyDescent="0.15">
      <c r="A402" s="234" t="s">
        <v>3770</v>
      </c>
      <c r="B402" s="234" t="s">
        <v>767</v>
      </c>
      <c r="C402" s="234" t="s">
        <v>3769</v>
      </c>
      <c r="D402" s="233" t="str">
        <f t="shared" si="6"/>
        <v>福島県 塙町</v>
      </c>
    </row>
    <row r="403" spans="1:4" x14ac:dyDescent="0.15">
      <c r="A403" s="234" t="s">
        <v>3768</v>
      </c>
      <c r="B403" s="234" t="s">
        <v>767</v>
      </c>
      <c r="C403" s="234" t="s">
        <v>3767</v>
      </c>
      <c r="D403" s="233" t="str">
        <f t="shared" si="6"/>
        <v>福島県 鮫川村</v>
      </c>
    </row>
    <row r="404" spans="1:4" x14ac:dyDescent="0.15">
      <c r="A404" s="234" t="s">
        <v>3766</v>
      </c>
      <c r="B404" s="234" t="s">
        <v>767</v>
      </c>
      <c r="C404" s="234" t="s">
        <v>3765</v>
      </c>
      <c r="D404" s="233" t="str">
        <f t="shared" si="6"/>
        <v>福島県 石川町</v>
      </c>
    </row>
    <row r="405" spans="1:4" x14ac:dyDescent="0.15">
      <c r="A405" s="234" t="s">
        <v>3764</v>
      </c>
      <c r="B405" s="234" t="s">
        <v>767</v>
      </c>
      <c r="C405" s="234" t="s">
        <v>3763</v>
      </c>
      <c r="D405" s="233" t="str">
        <f t="shared" si="6"/>
        <v>福島県 玉川村</v>
      </c>
    </row>
    <row r="406" spans="1:4" x14ac:dyDescent="0.15">
      <c r="A406" s="234" t="s">
        <v>3762</v>
      </c>
      <c r="B406" s="234" t="s">
        <v>767</v>
      </c>
      <c r="C406" s="234" t="s">
        <v>3761</v>
      </c>
      <c r="D406" s="233" t="str">
        <f t="shared" si="6"/>
        <v>福島県 平田村</v>
      </c>
    </row>
    <row r="407" spans="1:4" x14ac:dyDescent="0.15">
      <c r="A407" s="234" t="s">
        <v>3760</v>
      </c>
      <c r="B407" s="234" t="s">
        <v>767</v>
      </c>
      <c r="C407" s="234" t="s">
        <v>3759</v>
      </c>
      <c r="D407" s="233" t="str">
        <f t="shared" si="6"/>
        <v>福島県 浅川町</v>
      </c>
    </row>
    <row r="408" spans="1:4" x14ac:dyDescent="0.15">
      <c r="A408" s="234" t="s">
        <v>3758</v>
      </c>
      <c r="B408" s="234" t="s">
        <v>767</v>
      </c>
      <c r="C408" s="234" t="s">
        <v>3757</v>
      </c>
      <c r="D408" s="233" t="str">
        <f t="shared" si="6"/>
        <v>福島県 古殿町</v>
      </c>
    </row>
    <row r="409" spans="1:4" x14ac:dyDescent="0.15">
      <c r="A409" s="234" t="s">
        <v>3756</v>
      </c>
      <c r="B409" s="234" t="s">
        <v>767</v>
      </c>
      <c r="C409" s="234" t="s">
        <v>3755</v>
      </c>
      <c r="D409" s="233" t="str">
        <f t="shared" si="6"/>
        <v>福島県 三春町</v>
      </c>
    </row>
    <row r="410" spans="1:4" x14ac:dyDescent="0.15">
      <c r="A410" s="234" t="s">
        <v>3754</v>
      </c>
      <c r="B410" s="234" t="s">
        <v>767</v>
      </c>
      <c r="C410" s="234" t="s">
        <v>3753</v>
      </c>
      <c r="D410" s="233" t="str">
        <f t="shared" si="6"/>
        <v>福島県 小野町</v>
      </c>
    </row>
    <row r="411" spans="1:4" x14ac:dyDescent="0.15">
      <c r="A411" s="234" t="s">
        <v>3752</v>
      </c>
      <c r="B411" s="234" t="s">
        <v>767</v>
      </c>
      <c r="C411" s="234" t="s">
        <v>3751</v>
      </c>
      <c r="D411" s="233" t="str">
        <f t="shared" si="6"/>
        <v>福島県 広野町</v>
      </c>
    </row>
    <row r="412" spans="1:4" x14ac:dyDescent="0.15">
      <c r="A412" s="234" t="s">
        <v>3750</v>
      </c>
      <c r="B412" s="234" t="s">
        <v>767</v>
      </c>
      <c r="C412" s="234" t="s">
        <v>3749</v>
      </c>
      <c r="D412" s="233" t="str">
        <f t="shared" si="6"/>
        <v>福島県 楢葉町</v>
      </c>
    </row>
    <row r="413" spans="1:4" x14ac:dyDescent="0.15">
      <c r="A413" s="234" t="s">
        <v>3748</v>
      </c>
      <c r="B413" s="234" t="s">
        <v>767</v>
      </c>
      <c r="C413" s="234" t="s">
        <v>3747</v>
      </c>
      <c r="D413" s="233" t="str">
        <f t="shared" si="6"/>
        <v>福島県 富岡町</v>
      </c>
    </row>
    <row r="414" spans="1:4" x14ac:dyDescent="0.15">
      <c r="A414" s="234" t="s">
        <v>3746</v>
      </c>
      <c r="B414" s="234" t="s">
        <v>767</v>
      </c>
      <c r="C414" s="234" t="s">
        <v>3745</v>
      </c>
      <c r="D414" s="233" t="str">
        <f t="shared" si="6"/>
        <v>福島県 川内村</v>
      </c>
    </row>
    <row r="415" spans="1:4" x14ac:dyDescent="0.15">
      <c r="A415" s="234" t="s">
        <v>3744</v>
      </c>
      <c r="B415" s="234" t="s">
        <v>767</v>
      </c>
      <c r="C415" s="234" t="s">
        <v>3743</v>
      </c>
      <c r="D415" s="233" t="str">
        <f t="shared" si="6"/>
        <v>福島県 大熊町</v>
      </c>
    </row>
    <row r="416" spans="1:4" x14ac:dyDescent="0.15">
      <c r="A416" s="234" t="s">
        <v>3742</v>
      </c>
      <c r="B416" s="234" t="s">
        <v>767</v>
      </c>
      <c r="C416" s="234" t="s">
        <v>3741</v>
      </c>
      <c r="D416" s="233" t="str">
        <f t="shared" si="6"/>
        <v>福島県 双葉町</v>
      </c>
    </row>
    <row r="417" spans="1:4" x14ac:dyDescent="0.15">
      <c r="A417" s="234" t="s">
        <v>3740</v>
      </c>
      <c r="B417" s="234" t="s">
        <v>767</v>
      </c>
      <c r="C417" s="234" t="s">
        <v>3739</v>
      </c>
      <c r="D417" s="233" t="str">
        <f t="shared" si="6"/>
        <v>福島県 浪江町</v>
      </c>
    </row>
    <row r="418" spans="1:4" x14ac:dyDescent="0.15">
      <c r="A418" s="234" t="s">
        <v>3738</v>
      </c>
      <c r="B418" s="234" t="s">
        <v>767</v>
      </c>
      <c r="C418" s="234" t="s">
        <v>3737</v>
      </c>
      <c r="D418" s="233" t="str">
        <f t="shared" si="6"/>
        <v>福島県 葛尾村</v>
      </c>
    </row>
    <row r="419" spans="1:4" x14ac:dyDescent="0.15">
      <c r="A419" s="234" t="s">
        <v>3736</v>
      </c>
      <c r="B419" s="234" t="s">
        <v>767</v>
      </c>
      <c r="C419" s="234" t="s">
        <v>3735</v>
      </c>
      <c r="D419" s="233" t="str">
        <f t="shared" si="6"/>
        <v>福島県 新地町</v>
      </c>
    </row>
    <row r="420" spans="1:4" x14ac:dyDescent="0.15">
      <c r="A420" s="234" t="s">
        <v>3734</v>
      </c>
      <c r="B420" s="234" t="s">
        <v>767</v>
      </c>
      <c r="C420" s="234" t="s">
        <v>3733</v>
      </c>
      <c r="D420" s="233" t="str">
        <f t="shared" si="6"/>
        <v>福島県 飯舘村</v>
      </c>
    </row>
    <row r="421" spans="1:4" x14ac:dyDescent="0.15">
      <c r="A421" s="236" t="s">
        <v>3732</v>
      </c>
      <c r="B421" s="236" t="s">
        <v>3731</v>
      </c>
      <c r="C421" s="235"/>
      <c r="D421" s="233" t="str">
        <f t="shared" si="6"/>
        <v xml:space="preserve">茨城県 </v>
      </c>
    </row>
    <row r="422" spans="1:4" x14ac:dyDescent="0.15">
      <c r="A422" s="234" t="s">
        <v>3730</v>
      </c>
      <c r="B422" s="234" t="s">
        <v>768</v>
      </c>
      <c r="C422" s="234" t="s">
        <v>3729</v>
      </c>
      <c r="D422" s="233" t="str">
        <f t="shared" si="6"/>
        <v>茨城県 水戸市</v>
      </c>
    </row>
    <row r="423" spans="1:4" x14ac:dyDescent="0.15">
      <c r="A423" s="234" t="s">
        <v>3728</v>
      </c>
      <c r="B423" s="234" t="s">
        <v>768</v>
      </c>
      <c r="C423" s="234" t="s">
        <v>3727</v>
      </c>
      <c r="D423" s="233" t="str">
        <f t="shared" si="6"/>
        <v>茨城県 日立市</v>
      </c>
    </row>
    <row r="424" spans="1:4" x14ac:dyDescent="0.15">
      <c r="A424" s="234" t="s">
        <v>3726</v>
      </c>
      <c r="B424" s="234" t="s">
        <v>768</v>
      </c>
      <c r="C424" s="234" t="s">
        <v>3725</v>
      </c>
      <c r="D424" s="233" t="str">
        <f t="shared" si="6"/>
        <v>茨城県 土浦市</v>
      </c>
    </row>
    <row r="425" spans="1:4" x14ac:dyDescent="0.15">
      <c r="A425" s="234" t="s">
        <v>3724</v>
      </c>
      <c r="B425" s="234" t="s">
        <v>768</v>
      </c>
      <c r="C425" s="234" t="s">
        <v>3723</v>
      </c>
      <c r="D425" s="233" t="str">
        <f t="shared" si="6"/>
        <v>茨城県 古河市</v>
      </c>
    </row>
    <row r="426" spans="1:4" x14ac:dyDescent="0.15">
      <c r="A426" s="234" t="s">
        <v>3722</v>
      </c>
      <c r="B426" s="234" t="s">
        <v>768</v>
      </c>
      <c r="C426" s="234" t="s">
        <v>3721</v>
      </c>
      <c r="D426" s="233" t="str">
        <f t="shared" si="6"/>
        <v>茨城県 石岡市</v>
      </c>
    </row>
    <row r="427" spans="1:4" x14ac:dyDescent="0.15">
      <c r="A427" s="234" t="s">
        <v>3720</v>
      </c>
      <c r="B427" s="234" t="s">
        <v>768</v>
      </c>
      <c r="C427" s="234" t="s">
        <v>3719</v>
      </c>
      <c r="D427" s="233" t="str">
        <f t="shared" si="6"/>
        <v>茨城県 結城市</v>
      </c>
    </row>
    <row r="428" spans="1:4" x14ac:dyDescent="0.15">
      <c r="A428" s="234" t="s">
        <v>3718</v>
      </c>
      <c r="B428" s="234" t="s">
        <v>768</v>
      </c>
      <c r="C428" s="234" t="s">
        <v>3717</v>
      </c>
      <c r="D428" s="233" t="str">
        <f t="shared" si="6"/>
        <v>茨城県 龍ケ崎市</v>
      </c>
    </row>
    <row r="429" spans="1:4" x14ac:dyDescent="0.15">
      <c r="A429" s="234" t="s">
        <v>3716</v>
      </c>
      <c r="B429" s="234" t="s">
        <v>768</v>
      </c>
      <c r="C429" s="234" t="s">
        <v>3715</v>
      </c>
      <c r="D429" s="233" t="str">
        <f t="shared" si="6"/>
        <v>茨城県 下妻市</v>
      </c>
    </row>
    <row r="430" spans="1:4" x14ac:dyDescent="0.15">
      <c r="A430" s="234" t="s">
        <v>3714</v>
      </c>
      <c r="B430" s="234" t="s">
        <v>768</v>
      </c>
      <c r="C430" s="234" t="s">
        <v>3713</v>
      </c>
      <c r="D430" s="233" t="str">
        <f t="shared" si="6"/>
        <v>茨城県 常総市</v>
      </c>
    </row>
    <row r="431" spans="1:4" x14ac:dyDescent="0.15">
      <c r="A431" s="234" t="s">
        <v>3712</v>
      </c>
      <c r="B431" s="234" t="s">
        <v>768</v>
      </c>
      <c r="C431" s="234" t="s">
        <v>3711</v>
      </c>
      <c r="D431" s="233" t="str">
        <f t="shared" si="6"/>
        <v>茨城県 常陸太田市</v>
      </c>
    </row>
    <row r="432" spans="1:4" x14ac:dyDescent="0.15">
      <c r="A432" s="234" t="s">
        <v>3710</v>
      </c>
      <c r="B432" s="234" t="s">
        <v>768</v>
      </c>
      <c r="C432" s="234" t="s">
        <v>3709</v>
      </c>
      <c r="D432" s="233" t="str">
        <f t="shared" si="6"/>
        <v>茨城県 高萩市</v>
      </c>
    </row>
    <row r="433" spans="1:4" x14ac:dyDescent="0.15">
      <c r="A433" s="234" t="s">
        <v>3708</v>
      </c>
      <c r="B433" s="234" t="s">
        <v>768</v>
      </c>
      <c r="C433" s="234" t="s">
        <v>3707</v>
      </c>
      <c r="D433" s="233" t="str">
        <f t="shared" si="6"/>
        <v>茨城県 北茨城市</v>
      </c>
    </row>
    <row r="434" spans="1:4" x14ac:dyDescent="0.15">
      <c r="A434" s="234" t="s">
        <v>3706</v>
      </c>
      <c r="B434" s="234" t="s">
        <v>768</v>
      </c>
      <c r="C434" s="234" t="s">
        <v>3705</v>
      </c>
      <c r="D434" s="233" t="str">
        <f t="shared" si="6"/>
        <v>茨城県 笠間市</v>
      </c>
    </row>
    <row r="435" spans="1:4" x14ac:dyDescent="0.15">
      <c r="A435" s="234" t="s">
        <v>3704</v>
      </c>
      <c r="B435" s="234" t="s">
        <v>768</v>
      </c>
      <c r="C435" s="234" t="s">
        <v>3703</v>
      </c>
      <c r="D435" s="233" t="str">
        <f t="shared" si="6"/>
        <v>茨城県 取手市</v>
      </c>
    </row>
    <row r="436" spans="1:4" x14ac:dyDescent="0.15">
      <c r="A436" s="234" t="s">
        <v>3702</v>
      </c>
      <c r="B436" s="234" t="s">
        <v>768</v>
      </c>
      <c r="C436" s="234" t="s">
        <v>3701</v>
      </c>
      <c r="D436" s="233" t="str">
        <f t="shared" si="6"/>
        <v>茨城県 牛久市</v>
      </c>
    </row>
    <row r="437" spans="1:4" x14ac:dyDescent="0.15">
      <c r="A437" s="234" t="s">
        <v>3700</v>
      </c>
      <c r="B437" s="234" t="s">
        <v>768</v>
      </c>
      <c r="C437" s="234" t="s">
        <v>3699</v>
      </c>
      <c r="D437" s="233" t="str">
        <f t="shared" si="6"/>
        <v>茨城県 つくば市</v>
      </c>
    </row>
    <row r="438" spans="1:4" x14ac:dyDescent="0.15">
      <c r="A438" s="234" t="s">
        <v>3698</v>
      </c>
      <c r="B438" s="234" t="s">
        <v>768</v>
      </c>
      <c r="C438" s="234" t="s">
        <v>3697</v>
      </c>
      <c r="D438" s="233" t="str">
        <f t="shared" si="6"/>
        <v>茨城県 ひたちなか市</v>
      </c>
    </row>
    <row r="439" spans="1:4" x14ac:dyDescent="0.15">
      <c r="A439" s="234" t="s">
        <v>3696</v>
      </c>
      <c r="B439" s="234" t="s">
        <v>768</v>
      </c>
      <c r="C439" s="234" t="s">
        <v>3695</v>
      </c>
      <c r="D439" s="233" t="str">
        <f t="shared" si="6"/>
        <v>茨城県 鹿嶋市</v>
      </c>
    </row>
    <row r="440" spans="1:4" x14ac:dyDescent="0.15">
      <c r="A440" s="234" t="s">
        <v>3694</v>
      </c>
      <c r="B440" s="234" t="s">
        <v>768</v>
      </c>
      <c r="C440" s="234" t="s">
        <v>3693</v>
      </c>
      <c r="D440" s="233" t="str">
        <f t="shared" si="6"/>
        <v>茨城県 潮来市</v>
      </c>
    </row>
    <row r="441" spans="1:4" x14ac:dyDescent="0.15">
      <c r="A441" s="234" t="s">
        <v>3692</v>
      </c>
      <c r="B441" s="234" t="s">
        <v>768</v>
      </c>
      <c r="C441" s="234" t="s">
        <v>3691</v>
      </c>
      <c r="D441" s="233" t="str">
        <f t="shared" si="6"/>
        <v>茨城県 守谷市</v>
      </c>
    </row>
    <row r="442" spans="1:4" x14ac:dyDescent="0.15">
      <c r="A442" s="234" t="s">
        <v>3690</v>
      </c>
      <c r="B442" s="234" t="s">
        <v>768</v>
      </c>
      <c r="C442" s="234" t="s">
        <v>3689</v>
      </c>
      <c r="D442" s="233" t="str">
        <f t="shared" si="6"/>
        <v>茨城県 常陸大宮市</v>
      </c>
    </row>
    <row r="443" spans="1:4" x14ac:dyDescent="0.15">
      <c r="A443" s="234" t="s">
        <v>3688</v>
      </c>
      <c r="B443" s="234" t="s">
        <v>768</v>
      </c>
      <c r="C443" s="234" t="s">
        <v>3687</v>
      </c>
      <c r="D443" s="233" t="str">
        <f t="shared" si="6"/>
        <v>茨城県 那珂市</v>
      </c>
    </row>
    <row r="444" spans="1:4" x14ac:dyDescent="0.15">
      <c r="A444" s="234" t="s">
        <v>3686</v>
      </c>
      <c r="B444" s="234" t="s">
        <v>768</v>
      </c>
      <c r="C444" s="234" t="s">
        <v>3685</v>
      </c>
      <c r="D444" s="233" t="str">
        <f t="shared" si="6"/>
        <v>茨城県 筑西市</v>
      </c>
    </row>
    <row r="445" spans="1:4" x14ac:dyDescent="0.15">
      <c r="A445" s="234" t="s">
        <v>3684</v>
      </c>
      <c r="B445" s="234" t="s">
        <v>768</v>
      </c>
      <c r="C445" s="234" t="s">
        <v>3683</v>
      </c>
      <c r="D445" s="233" t="str">
        <f t="shared" si="6"/>
        <v>茨城県 坂東市</v>
      </c>
    </row>
    <row r="446" spans="1:4" x14ac:dyDescent="0.15">
      <c r="A446" s="234" t="s">
        <v>3682</v>
      </c>
      <c r="B446" s="234" t="s">
        <v>768</v>
      </c>
      <c r="C446" s="234" t="s">
        <v>3681</v>
      </c>
      <c r="D446" s="233" t="str">
        <f t="shared" si="6"/>
        <v>茨城県 稲敷市</v>
      </c>
    </row>
    <row r="447" spans="1:4" x14ac:dyDescent="0.15">
      <c r="A447" s="234" t="s">
        <v>3680</v>
      </c>
      <c r="B447" s="234" t="s">
        <v>768</v>
      </c>
      <c r="C447" s="234" t="s">
        <v>3679</v>
      </c>
      <c r="D447" s="233" t="str">
        <f t="shared" si="6"/>
        <v>茨城県 かすみがうら市</v>
      </c>
    </row>
    <row r="448" spans="1:4" x14ac:dyDescent="0.15">
      <c r="A448" s="234" t="s">
        <v>3678</v>
      </c>
      <c r="B448" s="234" t="s">
        <v>768</v>
      </c>
      <c r="C448" s="234" t="s">
        <v>3677</v>
      </c>
      <c r="D448" s="233" t="str">
        <f t="shared" si="6"/>
        <v>茨城県 桜川市</v>
      </c>
    </row>
    <row r="449" spans="1:4" x14ac:dyDescent="0.15">
      <c r="A449" s="234" t="s">
        <v>3676</v>
      </c>
      <c r="B449" s="234" t="s">
        <v>768</v>
      </c>
      <c r="C449" s="234" t="s">
        <v>3675</v>
      </c>
      <c r="D449" s="233" t="str">
        <f t="shared" si="6"/>
        <v>茨城県 神栖市</v>
      </c>
    </row>
    <row r="450" spans="1:4" x14ac:dyDescent="0.15">
      <c r="A450" s="234" t="s">
        <v>3674</v>
      </c>
      <c r="B450" s="234" t="s">
        <v>768</v>
      </c>
      <c r="C450" s="234" t="s">
        <v>3673</v>
      </c>
      <c r="D450" s="233" t="str">
        <f t="shared" si="6"/>
        <v>茨城県 行方市</v>
      </c>
    </row>
    <row r="451" spans="1:4" x14ac:dyDescent="0.15">
      <c r="A451" s="234" t="s">
        <v>3672</v>
      </c>
      <c r="B451" s="234" t="s">
        <v>768</v>
      </c>
      <c r="C451" s="234" t="s">
        <v>3671</v>
      </c>
      <c r="D451" s="233" t="str">
        <f t="shared" ref="D451:D514" si="7">B451&amp;" " &amp;C451</f>
        <v>茨城県 鉾田市</v>
      </c>
    </row>
    <row r="452" spans="1:4" x14ac:dyDescent="0.15">
      <c r="A452" s="234" t="s">
        <v>3670</v>
      </c>
      <c r="B452" s="234" t="s">
        <v>768</v>
      </c>
      <c r="C452" s="234" t="s">
        <v>3669</v>
      </c>
      <c r="D452" s="233" t="str">
        <f t="shared" si="7"/>
        <v>茨城県 つくばみらい市</v>
      </c>
    </row>
    <row r="453" spans="1:4" x14ac:dyDescent="0.15">
      <c r="A453" s="234" t="s">
        <v>3668</v>
      </c>
      <c r="B453" s="234" t="s">
        <v>768</v>
      </c>
      <c r="C453" s="234" t="s">
        <v>3667</v>
      </c>
      <c r="D453" s="233" t="str">
        <f t="shared" si="7"/>
        <v>茨城県 小美玉市</v>
      </c>
    </row>
    <row r="454" spans="1:4" x14ac:dyDescent="0.15">
      <c r="A454" s="234" t="s">
        <v>3666</v>
      </c>
      <c r="B454" s="234" t="s">
        <v>768</v>
      </c>
      <c r="C454" s="234" t="s">
        <v>3665</v>
      </c>
      <c r="D454" s="233" t="str">
        <f t="shared" si="7"/>
        <v>茨城県 茨城町</v>
      </c>
    </row>
    <row r="455" spans="1:4" x14ac:dyDescent="0.15">
      <c r="A455" s="234" t="s">
        <v>3664</v>
      </c>
      <c r="B455" s="234" t="s">
        <v>768</v>
      </c>
      <c r="C455" s="234" t="s">
        <v>3663</v>
      </c>
      <c r="D455" s="233" t="str">
        <f t="shared" si="7"/>
        <v>茨城県 大洗町</v>
      </c>
    </row>
    <row r="456" spans="1:4" x14ac:dyDescent="0.15">
      <c r="A456" s="234" t="s">
        <v>3662</v>
      </c>
      <c r="B456" s="234" t="s">
        <v>768</v>
      </c>
      <c r="C456" s="234" t="s">
        <v>3661</v>
      </c>
      <c r="D456" s="233" t="str">
        <f t="shared" si="7"/>
        <v>茨城県 城里町</v>
      </c>
    </row>
    <row r="457" spans="1:4" x14ac:dyDescent="0.15">
      <c r="A457" s="234" t="s">
        <v>3660</v>
      </c>
      <c r="B457" s="234" t="s">
        <v>768</v>
      </c>
      <c r="C457" s="234" t="s">
        <v>3659</v>
      </c>
      <c r="D457" s="233" t="str">
        <f t="shared" si="7"/>
        <v>茨城県 東海村</v>
      </c>
    </row>
    <row r="458" spans="1:4" x14ac:dyDescent="0.15">
      <c r="A458" s="234" t="s">
        <v>3658</v>
      </c>
      <c r="B458" s="234" t="s">
        <v>768</v>
      </c>
      <c r="C458" s="234" t="s">
        <v>3657</v>
      </c>
      <c r="D458" s="233" t="str">
        <f t="shared" si="7"/>
        <v>茨城県 大子町</v>
      </c>
    </row>
    <row r="459" spans="1:4" x14ac:dyDescent="0.15">
      <c r="A459" s="234" t="s">
        <v>3656</v>
      </c>
      <c r="B459" s="234" t="s">
        <v>768</v>
      </c>
      <c r="C459" s="234" t="s">
        <v>3655</v>
      </c>
      <c r="D459" s="233" t="str">
        <f t="shared" si="7"/>
        <v>茨城県 美浦村</v>
      </c>
    </row>
    <row r="460" spans="1:4" x14ac:dyDescent="0.15">
      <c r="A460" s="234" t="s">
        <v>3654</v>
      </c>
      <c r="B460" s="234" t="s">
        <v>768</v>
      </c>
      <c r="C460" s="234" t="s">
        <v>3653</v>
      </c>
      <c r="D460" s="233" t="str">
        <f t="shared" si="7"/>
        <v>茨城県 阿見町</v>
      </c>
    </row>
    <row r="461" spans="1:4" x14ac:dyDescent="0.15">
      <c r="A461" s="234" t="s">
        <v>3652</v>
      </c>
      <c r="B461" s="234" t="s">
        <v>768</v>
      </c>
      <c r="C461" s="234" t="s">
        <v>3651</v>
      </c>
      <c r="D461" s="233" t="str">
        <f t="shared" si="7"/>
        <v>茨城県 河内町</v>
      </c>
    </row>
    <row r="462" spans="1:4" x14ac:dyDescent="0.15">
      <c r="A462" s="234" t="s">
        <v>3650</v>
      </c>
      <c r="B462" s="234" t="s">
        <v>768</v>
      </c>
      <c r="C462" s="234" t="s">
        <v>3649</v>
      </c>
      <c r="D462" s="233" t="str">
        <f t="shared" si="7"/>
        <v>茨城県 八千代町</v>
      </c>
    </row>
    <row r="463" spans="1:4" x14ac:dyDescent="0.15">
      <c r="A463" s="234" t="s">
        <v>3648</v>
      </c>
      <c r="B463" s="234" t="s">
        <v>768</v>
      </c>
      <c r="C463" s="234" t="s">
        <v>3647</v>
      </c>
      <c r="D463" s="233" t="str">
        <f t="shared" si="7"/>
        <v>茨城県 五霞町</v>
      </c>
    </row>
    <row r="464" spans="1:4" x14ac:dyDescent="0.15">
      <c r="A464" s="234" t="s">
        <v>3646</v>
      </c>
      <c r="B464" s="234" t="s">
        <v>768</v>
      </c>
      <c r="C464" s="234" t="s">
        <v>3645</v>
      </c>
      <c r="D464" s="233" t="str">
        <f t="shared" si="7"/>
        <v>茨城県 境町</v>
      </c>
    </row>
    <row r="465" spans="1:4" x14ac:dyDescent="0.15">
      <c r="A465" s="234" t="s">
        <v>3644</v>
      </c>
      <c r="B465" s="234" t="s">
        <v>768</v>
      </c>
      <c r="C465" s="234" t="s">
        <v>3643</v>
      </c>
      <c r="D465" s="233" t="str">
        <f t="shared" si="7"/>
        <v>茨城県 利根町</v>
      </c>
    </row>
    <row r="466" spans="1:4" x14ac:dyDescent="0.15">
      <c r="A466" s="236" t="s">
        <v>3642</v>
      </c>
      <c r="B466" s="236" t="s">
        <v>3641</v>
      </c>
      <c r="C466" s="235"/>
      <c r="D466" s="233" t="str">
        <f t="shared" si="7"/>
        <v xml:space="preserve">栃木県 </v>
      </c>
    </row>
    <row r="467" spans="1:4" x14ac:dyDescent="0.15">
      <c r="A467" s="234" t="s">
        <v>3640</v>
      </c>
      <c r="B467" s="234" t="s">
        <v>769</v>
      </c>
      <c r="C467" s="234" t="s">
        <v>3639</v>
      </c>
      <c r="D467" s="233" t="str">
        <f t="shared" si="7"/>
        <v>栃木県 宇都宮市</v>
      </c>
    </row>
    <row r="468" spans="1:4" x14ac:dyDescent="0.15">
      <c r="A468" s="234" t="s">
        <v>3638</v>
      </c>
      <c r="B468" s="234" t="s">
        <v>769</v>
      </c>
      <c r="C468" s="234" t="s">
        <v>3637</v>
      </c>
      <c r="D468" s="233" t="str">
        <f t="shared" si="7"/>
        <v>栃木県 足利市</v>
      </c>
    </row>
    <row r="469" spans="1:4" x14ac:dyDescent="0.15">
      <c r="A469" s="234" t="s">
        <v>3636</v>
      </c>
      <c r="B469" s="234" t="s">
        <v>769</v>
      </c>
      <c r="C469" s="234" t="s">
        <v>3635</v>
      </c>
      <c r="D469" s="233" t="str">
        <f t="shared" si="7"/>
        <v>栃木県 栃木市</v>
      </c>
    </row>
    <row r="470" spans="1:4" x14ac:dyDescent="0.15">
      <c r="A470" s="234" t="s">
        <v>3634</v>
      </c>
      <c r="B470" s="234" t="s">
        <v>769</v>
      </c>
      <c r="C470" s="234" t="s">
        <v>3633</v>
      </c>
      <c r="D470" s="233" t="str">
        <f t="shared" si="7"/>
        <v>栃木県 佐野市</v>
      </c>
    </row>
    <row r="471" spans="1:4" x14ac:dyDescent="0.15">
      <c r="A471" s="234" t="s">
        <v>3632</v>
      </c>
      <c r="B471" s="234" t="s">
        <v>769</v>
      </c>
      <c r="C471" s="234" t="s">
        <v>3631</v>
      </c>
      <c r="D471" s="233" t="str">
        <f t="shared" si="7"/>
        <v>栃木県 鹿沼市</v>
      </c>
    </row>
    <row r="472" spans="1:4" x14ac:dyDescent="0.15">
      <c r="A472" s="234" t="s">
        <v>3630</v>
      </c>
      <c r="B472" s="234" t="s">
        <v>769</v>
      </c>
      <c r="C472" s="234" t="s">
        <v>3629</v>
      </c>
      <c r="D472" s="233" t="str">
        <f t="shared" si="7"/>
        <v>栃木県 日光市</v>
      </c>
    </row>
    <row r="473" spans="1:4" x14ac:dyDescent="0.15">
      <c r="A473" s="234" t="s">
        <v>3628</v>
      </c>
      <c r="B473" s="234" t="s">
        <v>769</v>
      </c>
      <c r="C473" s="234" t="s">
        <v>3627</v>
      </c>
      <c r="D473" s="233" t="str">
        <f t="shared" si="7"/>
        <v>栃木県 小山市</v>
      </c>
    </row>
    <row r="474" spans="1:4" x14ac:dyDescent="0.15">
      <c r="A474" s="234" t="s">
        <v>3626</v>
      </c>
      <c r="B474" s="234" t="s">
        <v>769</v>
      </c>
      <c r="C474" s="234" t="s">
        <v>3625</v>
      </c>
      <c r="D474" s="233" t="str">
        <f t="shared" si="7"/>
        <v>栃木県 真岡市</v>
      </c>
    </row>
    <row r="475" spans="1:4" x14ac:dyDescent="0.15">
      <c r="A475" s="234" t="s">
        <v>3624</v>
      </c>
      <c r="B475" s="234" t="s">
        <v>769</v>
      </c>
      <c r="C475" s="234" t="s">
        <v>3623</v>
      </c>
      <c r="D475" s="233" t="str">
        <f t="shared" si="7"/>
        <v>栃木県 大田原市</v>
      </c>
    </row>
    <row r="476" spans="1:4" x14ac:dyDescent="0.15">
      <c r="A476" s="234" t="s">
        <v>3622</v>
      </c>
      <c r="B476" s="234" t="s">
        <v>769</v>
      </c>
      <c r="C476" s="234" t="s">
        <v>3621</v>
      </c>
      <c r="D476" s="233" t="str">
        <f t="shared" si="7"/>
        <v>栃木県 矢板市</v>
      </c>
    </row>
    <row r="477" spans="1:4" x14ac:dyDescent="0.15">
      <c r="A477" s="234" t="s">
        <v>3620</v>
      </c>
      <c r="B477" s="234" t="s">
        <v>769</v>
      </c>
      <c r="C477" s="234" t="s">
        <v>3619</v>
      </c>
      <c r="D477" s="233" t="str">
        <f t="shared" si="7"/>
        <v>栃木県 那須塩原市</v>
      </c>
    </row>
    <row r="478" spans="1:4" x14ac:dyDescent="0.15">
      <c r="A478" s="234" t="s">
        <v>3618</v>
      </c>
      <c r="B478" s="234" t="s">
        <v>769</v>
      </c>
      <c r="C478" s="234" t="s">
        <v>3617</v>
      </c>
      <c r="D478" s="233" t="str">
        <f t="shared" si="7"/>
        <v>栃木県 さくら市</v>
      </c>
    </row>
    <row r="479" spans="1:4" x14ac:dyDescent="0.15">
      <c r="A479" s="234" t="s">
        <v>3616</v>
      </c>
      <c r="B479" s="234" t="s">
        <v>769</v>
      </c>
      <c r="C479" s="234" t="s">
        <v>3615</v>
      </c>
      <c r="D479" s="233" t="str">
        <f t="shared" si="7"/>
        <v>栃木県 那須烏山市</v>
      </c>
    </row>
    <row r="480" spans="1:4" x14ac:dyDescent="0.15">
      <c r="A480" s="234" t="s">
        <v>3614</v>
      </c>
      <c r="B480" s="234" t="s">
        <v>769</v>
      </c>
      <c r="C480" s="234" t="s">
        <v>3613</v>
      </c>
      <c r="D480" s="233" t="str">
        <f t="shared" si="7"/>
        <v>栃木県 下野市</v>
      </c>
    </row>
    <row r="481" spans="1:4" x14ac:dyDescent="0.15">
      <c r="A481" s="234" t="s">
        <v>3612</v>
      </c>
      <c r="B481" s="234" t="s">
        <v>769</v>
      </c>
      <c r="C481" s="234" t="s">
        <v>3611</v>
      </c>
      <c r="D481" s="233" t="str">
        <f t="shared" si="7"/>
        <v>栃木県 上三川町</v>
      </c>
    </row>
    <row r="482" spans="1:4" x14ac:dyDescent="0.15">
      <c r="A482" s="234" t="s">
        <v>3610</v>
      </c>
      <c r="B482" s="234" t="s">
        <v>769</v>
      </c>
      <c r="C482" s="234" t="s">
        <v>3609</v>
      </c>
      <c r="D482" s="233" t="str">
        <f t="shared" si="7"/>
        <v>栃木県 益子町</v>
      </c>
    </row>
    <row r="483" spans="1:4" x14ac:dyDescent="0.15">
      <c r="A483" s="234" t="s">
        <v>3608</v>
      </c>
      <c r="B483" s="234" t="s">
        <v>769</v>
      </c>
      <c r="C483" s="234" t="s">
        <v>3607</v>
      </c>
      <c r="D483" s="233" t="str">
        <f t="shared" si="7"/>
        <v>栃木県 茂木町</v>
      </c>
    </row>
    <row r="484" spans="1:4" x14ac:dyDescent="0.15">
      <c r="A484" s="234" t="s">
        <v>3606</v>
      </c>
      <c r="B484" s="234" t="s">
        <v>769</v>
      </c>
      <c r="C484" s="234" t="s">
        <v>3605</v>
      </c>
      <c r="D484" s="233" t="str">
        <f t="shared" si="7"/>
        <v>栃木県 市貝町</v>
      </c>
    </row>
    <row r="485" spans="1:4" x14ac:dyDescent="0.15">
      <c r="A485" s="234" t="s">
        <v>3604</v>
      </c>
      <c r="B485" s="234" t="s">
        <v>769</v>
      </c>
      <c r="C485" s="234" t="s">
        <v>3603</v>
      </c>
      <c r="D485" s="233" t="str">
        <f t="shared" si="7"/>
        <v>栃木県 芳賀町</v>
      </c>
    </row>
    <row r="486" spans="1:4" x14ac:dyDescent="0.15">
      <c r="A486" s="234" t="s">
        <v>3602</v>
      </c>
      <c r="B486" s="234" t="s">
        <v>769</v>
      </c>
      <c r="C486" s="234" t="s">
        <v>3601</v>
      </c>
      <c r="D486" s="233" t="str">
        <f t="shared" si="7"/>
        <v>栃木県 壬生町</v>
      </c>
    </row>
    <row r="487" spans="1:4" x14ac:dyDescent="0.15">
      <c r="A487" s="234" t="s">
        <v>3600</v>
      </c>
      <c r="B487" s="234" t="s">
        <v>769</v>
      </c>
      <c r="C487" s="234" t="s">
        <v>3599</v>
      </c>
      <c r="D487" s="233" t="str">
        <f t="shared" si="7"/>
        <v>栃木県 野木町</v>
      </c>
    </row>
    <row r="488" spans="1:4" x14ac:dyDescent="0.15">
      <c r="A488" s="234" t="s">
        <v>3598</v>
      </c>
      <c r="B488" s="234" t="s">
        <v>769</v>
      </c>
      <c r="C488" s="234" t="s">
        <v>3597</v>
      </c>
      <c r="D488" s="233" t="str">
        <f t="shared" si="7"/>
        <v>栃木県 塩谷町</v>
      </c>
    </row>
    <row r="489" spans="1:4" x14ac:dyDescent="0.15">
      <c r="A489" s="234" t="s">
        <v>3596</v>
      </c>
      <c r="B489" s="234" t="s">
        <v>769</v>
      </c>
      <c r="C489" s="234" t="s">
        <v>3595</v>
      </c>
      <c r="D489" s="233" t="str">
        <f t="shared" si="7"/>
        <v>栃木県 高根沢町</v>
      </c>
    </row>
    <row r="490" spans="1:4" x14ac:dyDescent="0.15">
      <c r="A490" s="234" t="s">
        <v>3594</v>
      </c>
      <c r="B490" s="234" t="s">
        <v>769</v>
      </c>
      <c r="C490" s="234" t="s">
        <v>3593</v>
      </c>
      <c r="D490" s="233" t="str">
        <f t="shared" si="7"/>
        <v>栃木県 那須町</v>
      </c>
    </row>
    <row r="491" spans="1:4" x14ac:dyDescent="0.15">
      <c r="A491" s="234" t="s">
        <v>3592</v>
      </c>
      <c r="B491" s="234" t="s">
        <v>769</v>
      </c>
      <c r="C491" s="234" t="s">
        <v>3591</v>
      </c>
      <c r="D491" s="233" t="str">
        <f t="shared" si="7"/>
        <v>栃木県 那珂川町</v>
      </c>
    </row>
    <row r="492" spans="1:4" x14ac:dyDescent="0.15">
      <c r="A492" s="236" t="s">
        <v>3590</v>
      </c>
      <c r="B492" s="236" t="s">
        <v>3589</v>
      </c>
      <c r="C492" s="235"/>
      <c r="D492" s="233" t="str">
        <f t="shared" si="7"/>
        <v xml:space="preserve">群馬県 </v>
      </c>
    </row>
    <row r="493" spans="1:4" x14ac:dyDescent="0.15">
      <c r="A493" s="234" t="s">
        <v>3588</v>
      </c>
      <c r="B493" s="234" t="s">
        <v>770</v>
      </c>
      <c r="C493" s="234" t="s">
        <v>3587</v>
      </c>
      <c r="D493" s="233" t="str">
        <f t="shared" si="7"/>
        <v>群馬県 前橋市</v>
      </c>
    </row>
    <row r="494" spans="1:4" x14ac:dyDescent="0.15">
      <c r="A494" s="234" t="s">
        <v>3586</v>
      </c>
      <c r="B494" s="234" t="s">
        <v>770</v>
      </c>
      <c r="C494" s="234" t="s">
        <v>3585</v>
      </c>
      <c r="D494" s="233" t="str">
        <f t="shared" si="7"/>
        <v>群馬県 高崎市</v>
      </c>
    </row>
    <row r="495" spans="1:4" x14ac:dyDescent="0.15">
      <c r="A495" s="234" t="s">
        <v>3584</v>
      </c>
      <c r="B495" s="234" t="s">
        <v>770</v>
      </c>
      <c r="C495" s="234" t="s">
        <v>3583</v>
      </c>
      <c r="D495" s="233" t="str">
        <f t="shared" si="7"/>
        <v>群馬県 桐生市</v>
      </c>
    </row>
    <row r="496" spans="1:4" x14ac:dyDescent="0.15">
      <c r="A496" s="234" t="s">
        <v>3582</v>
      </c>
      <c r="B496" s="234" t="s">
        <v>770</v>
      </c>
      <c r="C496" s="234" t="s">
        <v>3581</v>
      </c>
      <c r="D496" s="233" t="str">
        <f t="shared" si="7"/>
        <v>群馬県 伊勢崎市</v>
      </c>
    </row>
    <row r="497" spans="1:4" x14ac:dyDescent="0.15">
      <c r="A497" s="234" t="s">
        <v>3580</v>
      </c>
      <c r="B497" s="234" t="s">
        <v>770</v>
      </c>
      <c r="C497" s="234" t="s">
        <v>3579</v>
      </c>
      <c r="D497" s="233" t="str">
        <f t="shared" si="7"/>
        <v>群馬県 太田市</v>
      </c>
    </row>
    <row r="498" spans="1:4" x14ac:dyDescent="0.15">
      <c r="A498" s="234" t="s">
        <v>3578</v>
      </c>
      <c r="B498" s="234" t="s">
        <v>770</v>
      </c>
      <c r="C498" s="234" t="s">
        <v>3577</v>
      </c>
      <c r="D498" s="233" t="str">
        <f t="shared" si="7"/>
        <v>群馬県 沼田市</v>
      </c>
    </row>
    <row r="499" spans="1:4" x14ac:dyDescent="0.15">
      <c r="A499" s="234" t="s">
        <v>3576</v>
      </c>
      <c r="B499" s="234" t="s">
        <v>770</v>
      </c>
      <c r="C499" s="234" t="s">
        <v>3575</v>
      </c>
      <c r="D499" s="233" t="str">
        <f t="shared" si="7"/>
        <v>群馬県 館林市</v>
      </c>
    </row>
    <row r="500" spans="1:4" x14ac:dyDescent="0.15">
      <c r="A500" s="234" t="s">
        <v>3574</v>
      </c>
      <c r="B500" s="234" t="s">
        <v>770</v>
      </c>
      <c r="C500" s="234" t="s">
        <v>3573</v>
      </c>
      <c r="D500" s="233" t="str">
        <f t="shared" si="7"/>
        <v>群馬県 渋川市</v>
      </c>
    </row>
    <row r="501" spans="1:4" x14ac:dyDescent="0.15">
      <c r="A501" s="234" t="s">
        <v>3572</v>
      </c>
      <c r="B501" s="234" t="s">
        <v>770</v>
      </c>
      <c r="C501" s="234" t="s">
        <v>3571</v>
      </c>
      <c r="D501" s="233" t="str">
        <f t="shared" si="7"/>
        <v>群馬県 藤岡市</v>
      </c>
    </row>
    <row r="502" spans="1:4" x14ac:dyDescent="0.15">
      <c r="A502" s="234" t="s">
        <v>3570</v>
      </c>
      <c r="B502" s="234" t="s">
        <v>770</v>
      </c>
      <c r="C502" s="234" t="s">
        <v>3569</v>
      </c>
      <c r="D502" s="233" t="str">
        <f t="shared" si="7"/>
        <v>群馬県 富岡市</v>
      </c>
    </row>
    <row r="503" spans="1:4" x14ac:dyDescent="0.15">
      <c r="A503" s="234" t="s">
        <v>3568</v>
      </c>
      <c r="B503" s="234" t="s">
        <v>770</v>
      </c>
      <c r="C503" s="234" t="s">
        <v>3567</v>
      </c>
      <c r="D503" s="233" t="str">
        <f t="shared" si="7"/>
        <v>群馬県 安中市</v>
      </c>
    </row>
    <row r="504" spans="1:4" x14ac:dyDescent="0.15">
      <c r="A504" s="234" t="s">
        <v>3566</v>
      </c>
      <c r="B504" s="234" t="s">
        <v>770</v>
      </c>
      <c r="C504" s="234" t="s">
        <v>3565</v>
      </c>
      <c r="D504" s="233" t="str">
        <f t="shared" si="7"/>
        <v>群馬県 みどり市</v>
      </c>
    </row>
    <row r="505" spans="1:4" x14ac:dyDescent="0.15">
      <c r="A505" s="234" t="s">
        <v>3564</v>
      </c>
      <c r="B505" s="234" t="s">
        <v>770</v>
      </c>
      <c r="C505" s="234" t="s">
        <v>3563</v>
      </c>
      <c r="D505" s="233" t="str">
        <f t="shared" si="7"/>
        <v>群馬県 榛東村</v>
      </c>
    </row>
    <row r="506" spans="1:4" x14ac:dyDescent="0.15">
      <c r="A506" s="234" t="s">
        <v>3562</v>
      </c>
      <c r="B506" s="234" t="s">
        <v>770</v>
      </c>
      <c r="C506" s="234" t="s">
        <v>3561</v>
      </c>
      <c r="D506" s="233" t="str">
        <f t="shared" si="7"/>
        <v>群馬県 吉岡町</v>
      </c>
    </row>
    <row r="507" spans="1:4" x14ac:dyDescent="0.15">
      <c r="A507" s="234" t="s">
        <v>3560</v>
      </c>
      <c r="B507" s="234" t="s">
        <v>770</v>
      </c>
      <c r="C507" s="234" t="s">
        <v>3559</v>
      </c>
      <c r="D507" s="233" t="str">
        <f t="shared" si="7"/>
        <v>群馬県 上野村</v>
      </c>
    </row>
    <row r="508" spans="1:4" x14ac:dyDescent="0.15">
      <c r="A508" s="234" t="s">
        <v>3558</v>
      </c>
      <c r="B508" s="234" t="s">
        <v>770</v>
      </c>
      <c r="C508" s="234" t="s">
        <v>3557</v>
      </c>
      <c r="D508" s="233" t="str">
        <f t="shared" si="7"/>
        <v>群馬県 神流町</v>
      </c>
    </row>
    <row r="509" spans="1:4" x14ac:dyDescent="0.15">
      <c r="A509" s="234" t="s">
        <v>3556</v>
      </c>
      <c r="B509" s="234" t="s">
        <v>770</v>
      </c>
      <c r="C509" s="234" t="s">
        <v>3555</v>
      </c>
      <c r="D509" s="233" t="str">
        <f t="shared" si="7"/>
        <v>群馬県 下仁田町</v>
      </c>
    </row>
    <row r="510" spans="1:4" x14ac:dyDescent="0.15">
      <c r="A510" s="234" t="s">
        <v>3554</v>
      </c>
      <c r="B510" s="234" t="s">
        <v>770</v>
      </c>
      <c r="C510" s="234" t="s">
        <v>2825</v>
      </c>
      <c r="D510" s="233" t="str">
        <f t="shared" si="7"/>
        <v>群馬県 南牧村</v>
      </c>
    </row>
    <row r="511" spans="1:4" x14ac:dyDescent="0.15">
      <c r="A511" s="234" t="s">
        <v>3553</v>
      </c>
      <c r="B511" s="234" t="s">
        <v>770</v>
      </c>
      <c r="C511" s="234" t="s">
        <v>3552</v>
      </c>
      <c r="D511" s="233" t="str">
        <f t="shared" si="7"/>
        <v>群馬県 甘楽町</v>
      </c>
    </row>
    <row r="512" spans="1:4" x14ac:dyDescent="0.15">
      <c r="A512" s="234" t="s">
        <v>3551</v>
      </c>
      <c r="B512" s="234" t="s">
        <v>770</v>
      </c>
      <c r="C512" s="234" t="s">
        <v>3550</v>
      </c>
      <c r="D512" s="233" t="str">
        <f t="shared" si="7"/>
        <v>群馬県 中之条町</v>
      </c>
    </row>
    <row r="513" spans="1:4" x14ac:dyDescent="0.15">
      <c r="A513" s="234" t="s">
        <v>3549</v>
      </c>
      <c r="B513" s="234" t="s">
        <v>770</v>
      </c>
      <c r="C513" s="234" t="s">
        <v>3548</v>
      </c>
      <c r="D513" s="233" t="str">
        <f t="shared" si="7"/>
        <v>群馬県 長野原町</v>
      </c>
    </row>
    <row r="514" spans="1:4" x14ac:dyDescent="0.15">
      <c r="A514" s="234" t="s">
        <v>3547</v>
      </c>
      <c r="B514" s="234" t="s">
        <v>770</v>
      </c>
      <c r="C514" s="234" t="s">
        <v>3546</v>
      </c>
      <c r="D514" s="233" t="str">
        <f t="shared" si="7"/>
        <v>群馬県 嬬恋村</v>
      </c>
    </row>
    <row r="515" spans="1:4" x14ac:dyDescent="0.15">
      <c r="A515" s="234" t="s">
        <v>3545</v>
      </c>
      <c r="B515" s="234" t="s">
        <v>770</v>
      </c>
      <c r="C515" s="234" t="s">
        <v>3544</v>
      </c>
      <c r="D515" s="233" t="str">
        <f t="shared" ref="D515:D578" si="8">B515&amp;" " &amp;C515</f>
        <v>群馬県 草津町</v>
      </c>
    </row>
    <row r="516" spans="1:4" x14ac:dyDescent="0.15">
      <c r="A516" s="234" t="s">
        <v>3543</v>
      </c>
      <c r="B516" s="234" t="s">
        <v>770</v>
      </c>
      <c r="C516" s="234" t="s">
        <v>2731</v>
      </c>
      <c r="D516" s="233" t="str">
        <f t="shared" si="8"/>
        <v>群馬県 高山村</v>
      </c>
    </row>
    <row r="517" spans="1:4" x14ac:dyDescent="0.15">
      <c r="A517" s="234" t="s">
        <v>3542</v>
      </c>
      <c r="B517" s="234" t="s">
        <v>770</v>
      </c>
      <c r="C517" s="234" t="s">
        <v>3541</v>
      </c>
      <c r="D517" s="233" t="str">
        <f t="shared" si="8"/>
        <v>群馬県 東吾妻町</v>
      </c>
    </row>
    <row r="518" spans="1:4" x14ac:dyDescent="0.15">
      <c r="A518" s="234" t="s">
        <v>3540</v>
      </c>
      <c r="B518" s="234" t="s">
        <v>770</v>
      </c>
      <c r="C518" s="234" t="s">
        <v>3539</v>
      </c>
      <c r="D518" s="233" t="str">
        <f t="shared" si="8"/>
        <v>群馬県 片品村</v>
      </c>
    </row>
    <row r="519" spans="1:4" x14ac:dyDescent="0.15">
      <c r="A519" s="234" t="s">
        <v>3538</v>
      </c>
      <c r="B519" s="234" t="s">
        <v>770</v>
      </c>
      <c r="C519" s="234" t="s">
        <v>3537</v>
      </c>
      <c r="D519" s="233" t="str">
        <f t="shared" si="8"/>
        <v>群馬県 川場村</v>
      </c>
    </row>
    <row r="520" spans="1:4" x14ac:dyDescent="0.15">
      <c r="A520" s="234" t="s">
        <v>3536</v>
      </c>
      <c r="B520" s="234" t="s">
        <v>770</v>
      </c>
      <c r="C520" s="234" t="s">
        <v>3535</v>
      </c>
      <c r="D520" s="233" t="str">
        <f t="shared" si="8"/>
        <v>群馬県 昭和村</v>
      </c>
    </row>
    <row r="521" spans="1:4" x14ac:dyDescent="0.15">
      <c r="A521" s="234" t="s">
        <v>3534</v>
      </c>
      <c r="B521" s="234" t="s">
        <v>770</v>
      </c>
      <c r="C521" s="234" t="s">
        <v>3533</v>
      </c>
      <c r="D521" s="233" t="str">
        <f t="shared" si="8"/>
        <v>群馬県 みなかみ町</v>
      </c>
    </row>
    <row r="522" spans="1:4" x14ac:dyDescent="0.15">
      <c r="A522" s="234" t="s">
        <v>3532</v>
      </c>
      <c r="B522" s="234" t="s">
        <v>770</v>
      </c>
      <c r="C522" s="234" t="s">
        <v>3531</v>
      </c>
      <c r="D522" s="233" t="str">
        <f t="shared" si="8"/>
        <v>群馬県 玉村町</v>
      </c>
    </row>
    <row r="523" spans="1:4" x14ac:dyDescent="0.15">
      <c r="A523" s="234" t="s">
        <v>3530</v>
      </c>
      <c r="B523" s="234" t="s">
        <v>770</v>
      </c>
      <c r="C523" s="234" t="s">
        <v>3529</v>
      </c>
      <c r="D523" s="233" t="str">
        <f t="shared" si="8"/>
        <v>群馬県 板倉町</v>
      </c>
    </row>
    <row r="524" spans="1:4" x14ac:dyDescent="0.15">
      <c r="A524" s="234" t="s">
        <v>3528</v>
      </c>
      <c r="B524" s="234" t="s">
        <v>770</v>
      </c>
      <c r="C524" s="234" t="s">
        <v>2406</v>
      </c>
      <c r="D524" s="233" t="str">
        <f t="shared" si="8"/>
        <v>群馬県 明和町</v>
      </c>
    </row>
    <row r="525" spans="1:4" x14ac:dyDescent="0.15">
      <c r="A525" s="234" t="s">
        <v>3527</v>
      </c>
      <c r="B525" s="234" t="s">
        <v>770</v>
      </c>
      <c r="C525" s="234" t="s">
        <v>3526</v>
      </c>
      <c r="D525" s="233" t="str">
        <f t="shared" si="8"/>
        <v>群馬県 千代田町</v>
      </c>
    </row>
    <row r="526" spans="1:4" x14ac:dyDescent="0.15">
      <c r="A526" s="234" t="s">
        <v>3525</v>
      </c>
      <c r="B526" s="234" t="s">
        <v>770</v>
      </c>
      <c r="C526" s="234" t="s">
        <v>3524</v>
      </c>
      <c r="D526" s="233" t="str">
        <f t="shared" si="8"/>
        <v>群馬県 大泉町</v>
      </c>
    </row>
    <row r="527" spans="1:4" x14ac:dyDescent="0.15">
      <c r="A527" s="234" t="s">
        <v>3523</v>
      </c>
      <c r="B527" s="234" t="s">
        <v>770</v>
      </c>
      <c r="C527" s="234" t="s">
        <v>3522</v>
      </c>
      <c r="D527" s="233" t="str">
        <f t="shared" si="8"/>
        <v>群馬県 邑楽町</v>
      </c>
    </row>
    <row r="528" spans="1:4" x14ac:dyDescent="0.15">
      <c r="A528" s="236" t="s">
        <v>3521</v>
      </c>
      <c r="B528" s="236" t="s">
        <v>3439</v>
      </c>
      <c r="C528" s="235"/>
      <c r="D528" s="233" t="str">
        <f t="shared" si="8"/>
        <v xml:space="preserve">埼玉県 </v>
      </c>
    </row>
    <row r="529" spans="1:4" x14ac:dyDescent="0.15">
      <c r="A529" s="234" t="s">
        <v>3520</v>
      </c>
      <c r="B529" s="234" t="s">
        <v>771</v>
      </c>
      <c r="C529" s="234" t="s">
        <v>3519</v>
      </c>
      <c r="D529" s="233" t="str">
        <f t="shared" si="8"/>
        <v>埼玉県 さいたま市</v>
      </c>
    </row>
    <row r="530" spans="1:4" x14ac:dyDescent="0.15">
      <c r="A530" s="234" t="s">
        <v>3518</v>
      </c>
      <c r="B530" s="234" t="s">
        <v>771</v>
      </c>
      <c r="C530" s="234" t="s">
        <v>3517</v>
      </c>
      <c r="D530" s="233" t="str">
        <f t="shared" si="8"/>
        <v>埼玉県 川越市</v>
      </c>
    </row>
    <row r="531" spans="1:4" x14ac:dyDescent="0.15">
      <c r="A531" s="234" t="s">
        <v>3516</v>
      </c>
      <c r="B531" s="234" t="s">
        <v>771</v>
      </c>
      <c r="C531" s="234" t="s">
        <v>3515</v>
      </c>
      <c r="D531" s="233" t="str">
        <f t="shared" si="8"/>
        <v>埼玉県 熊谷市</v>
      </c>
    </row>
    <row r="532" spans="1:4" x14ac:dyDescent="0.15">
      <c r="A532" s="234" t="s">
        <v>3514</v>
      </c>
      <c r="B532" s="234" t="s">
        <v>771</v>
      </c>
      <c r="C532" s="234" t="s">
        <v>3513</v>
      </c>
      <c r="D532" s="233" t="str">
        <f t="shared" si="8"/>
        <v>埼玉県 川口市</v>
      </c>
    </row>
    <row r="533" spans="1:4" x14ac:dyDescent="0.15">
      <c r="A533" s="234" t="s">
        <v>3512</v>
      </c>
      <c r="B533" s="234" t="s">
        <v>771</v>
      </c>
      <c r="C533" s="234" t="s">
        <v>3511</v>
      </c>
      <c r="D533" s="233" t="str">
        <f t="shared" si="8"/>
        <v>埼玉県 行田市</v>
      </c>
    </row>
    <row r="534" spans="1:4" x14ac:dyDescent="0.15">
      <c r="A534" s="234" t="s">
        <v>3510</v>
      </c>
      <c r="B534" s="234" t="s">
        <v>771</v>
      </c>
      <c r="C534" s="234" t="s">
        <v>3509</v>
      </c>
      <c r="D534" s="233" t="str">
        <f t="shared" si="8"/>
        <v>埼玉県 秩父市</v>
      </c>
    </row>
    <row r="535" spans="1:4" x14ac:dyDescent="0.15">
      <c r="A535" s="234" t="s">
        <v>3508</v>
      </c>
      <c r="B535" s="234" t="s">
        <v>771</v>
      </c>
      <c r="C535" s="234" t="s">
        <v>3507</v>
      </c>
      <c r="D535" s="233" t="str">
        <f t="shared" si="8"/>
        <v>埼玉県 所沢市</v>
      </c>
    </row>
    <row r="536" spans="1:4" x14ac:dyDescent="0.15">
      <c r="A536" s="234" t="s">
        <v>3506</v>
      </c>
      <c r="B536" s="234" t="s">
        <v>771</v>
      </c>
      <c r="C536" s="234" t="s">
        <v>3505</v>
      </c>
      <c r="D536" s="233" t="str">
        <f t="shared" si="8"/>
        <v>埼玉県 飯能市</v>
      </c>
    </row>
    <row r="537" spans="1:4" x14ac:dyDescent="0.15">
      <c r="A537" s="234" t="s">
        <v>3504</v>
      </c>
      <c r="B537" s="234" t="s">
        <v>771</v>
      </c>
      <c r="C537" s="234" t="s">
        <v>3503</v>
      </c>
      <c r="D537" s="233" t="str">
        <f t="shared" si="8"/>
        <v>埼玉県 加須市</v>
      </c>
    </row>
    <row r="538" spans="1:4" x14ac:dyDescent="0.15">
      <c r="A538" s="234" t="s">
        <v>3502</v>
      </c>
      <c r="B538" s="234" t="s">
        <v>771</v>
      </c>
      <c r="C538" s="234" t="s">
        <v>3501</v>
      </c>
      <c r="D538" s="233" t="str">
        <f t="shared" si="8"/>
        <v>埼玉県 本庄市</v>
      </c>
    </row>
    <row r="539" spans="1:4" x14ac:dyDescent="0.15">
      <c r="A539" s="234" t="s">
        <v>3500</v>
      </c>
      <c r="B539" s="234" t="s">
        <v>771</v>
      </c>
      <c r="C539" s="234" t="s">
        <v>3499</v>
      </c>
      <c r="D539" s="233" t="str">
        <f t="shared" si="8"/>
        <v>埼玉県 東松山市</v>
      </c>
    </row>
    <row r="540" spans="1:4" x14ac:dyDescent="0.15">
      <c r="A540" s="234" t="s">
        <v>3498</v>
      </c>
      <c r="B540" s="234" t="s">
        <v>771</v>
      </c>
      <c r="C540" s="234" t="s">
        <v>3497</v>
      </c>
      <c r="D540" s="233" t="str">
        <f t="shared" si="8"/>
        <v>埼玉県 春日部市</v>
      </c>
    </row>
    <row r="541" spans="1:4" x14ac:dyDescent="0.15">
      <c r="A541" s="234" t="s">
        <v>3496</v>
      </c>
      <c r="B541" s="234" t="s">
        <v>771</v>
      </c>
      <c r="C541" s="234" t="s">
        <v>3495</v>
      </c>
      <c r="D541" s="233" t="str">
        <f t="shared" si="8"/>
        <v>埼玉県 狭山市</v>
      </c>
    </row>
    <row r="542" spans="1:4" x14ac:dyDescent="0.15">
      <c r="A542" s="234" t="s">
        <v>3494</v>
      </c>
      <c r="B542" s="234" t="s">
        <v>771</v>
      </c>
      <c r="C542" s="234" t="s">
        <v>3493</v>
      </c>
      <c r="D542" s="233" t="str">
        <f t="shared" si="8"/>
        <v>埼玉県 羽生市</v>
      </c>
    </row>
    <row r="543" spans="1:4" x14ac:dyDescent="0.15">
      <c r="A543" s="234" t="s">
        <v>3492</v>
      </c>
      <c r="B543" s="234" t="s">
        <v>771</v>
      </c>
      <c r="C543" s="234" t="s">
        <v>3491</v>
      </c>
      <c r="D543" s="233" t="str">
        <f t="shared" si="8"/>
        <v>埼玉県 鴻巣市</v>
      </c>
    </row>
    <row r="544" spans="1:4" x14ac:dyDescent="0.15">
      <c r="A544" s="234" t="s">
        <v>3490</v>
      </c>
      <c r="B544" s="234" t="s">
        <v>771</v>
      </c>
      <c r="C544" s="234" t="s">
        <v>3489</v>
      </c>
      <c r="D544" s="233" t="str">
        <f t="shared" si="8"/>
        <v>埼玉県 深谷市</v>
      </c>
    </row>
    <row r="545" spans="1:4" x14ac:dyDescent="0.15">
      <c r="A545" s="234" t="s">
        <v>3488</v>
      </c>
      <c r="B545" s="234" t="s">
        <v>771</v>
      </c>
      <c r="C545" s="234" t="s">
        <v>3487</v>
      </c>
      <c r="D545" s="233" t="str">
        <f t="shared" si="8"/>
        <v>埼玉県 上尾市</v>
      </c>
    </row>
    <row r="546" spans="1:4" x14ac:dyDescent="0.15">
      <c r="A546" s="234" t="s">
        <v>3486</v>
      </c>
      <c r="B546" s="234" t="s">
        <v>771</v>
      </c>
      <c r="C546" s="234" t="s">
        <v>3485</v>
      </c>
      <c r="D546" s="233" t="str">
        <f t="shared" si="8"/>
        <v>埼玉県 草加市</v>
      </c>
    </row>
    <row r="547" spans="1:4" x14ac:dyDescent="0.15">
      <c r="A547" s="234" t="s">
        <v>3484</v>
      </c>
      <c r="B547" s="234" t="s">
        <v>771</v>
      </c>
      <c r="C547" s="234" t="s">
        <v>3483</v>
      </c>
      <c r="D547" s="233" t="str">
        <f t="shared" si="8"/>
        <v>埼玉県 越谷市</v>
      </c>
    </row>
    <row r="548" spans="1:4" x14ac:dyDescent="0.15">
      <c r="A548" s="234" t="s">
        <v>3482</v>
      </c>
      <c r="B548" s="234" t="s">
        <v>771</v>
      </c>
      <c r="C548" s="234" t="s">
        <v>3481</v>
      </c>
      <c r="D548" s="233" t="str">
        <f t="shared" si="8"/>
        <v>埼玉県 蕨市</v>
      </c>
    </row>
    <row r="549" spans="1:4" x14ac:dyDescent="0.15">
      <c r="A549" s="234" t="s">
        <v>3480</v>
      </c>
      <c r="B549" s="234" t="s">
        <v>771</v>
      </c>
      <c r="C549" s="234" t="s">
        <v>3479</v>
      </c>
      <c r="D549" s="233" t="str">
        <f t="shared" si="8"/>
        <v>埼玉県 戸田市</v>
      </c>
    </row>
    <row r="550" spans="1:4" x14ac:dyDescent="0.15">
      <c r="A550" s="234" t="s">
        <v>3478</v>
      </c>
      <c r="B550" s="234" t="s">
        <v>771</v>
      </c>
      <c r="C550" s="234" t="s">
        <v>3477</v>
      </c>
      <c r="D550" s="233" t="str">
        <f t="shared" si="8"/>
        <v>埼玉県 入間市</v>
      </c>
    </row>
    <row r="551" spans="1:4" x14ac:dyDescent="0.15">
      <c r="A551" s="234" t="s">
        <v>3476</v>
      </c>
      <c r="B551" s="234" t="s">
        <v>771</v>
      </c>
      <c r="C551" s="234" t="s">
        <v>3475</v>
      </c>
      <c r="D551" s="233" t="str">
        <f t="shared" si="8"/>
        <v>埼玉県 朝霞市</v>
      </c>
    </row>
    <row r="552" spans="1:4" x14ac:dyDescent="0.15">
      <c r="A552" s="234" t="s">
        <v>3474</v>
      </c>
      <c r="B552" s="234" t="s">
        <v>771</v>
      </c>
      <c r="C552" s="234" t="s">
        <v>3473</v>
      </c>
      <c r="D552" s="233" t="str">
        <f t="shared" si="8"/>
        <v>埼玉県 志木市</v>
      </c>
    </row>
    <row r="553" spans="1:4" x14ac:dyDescent="0.15">
      <c r="A553" s="234" t="s">
        <v>3472</v>
      </c>
      <c r="B553" s="234" t="s">
        <v>771</v>
      </c>
      <c r="C553" s="234" t="s">
        <v>3471</v>
      </c>
      <c r="D553" s="233" t="str">
        <f t="shared" si="8"/>
        <v>埼玉県 和光市</v>
      </c>
    </row>
    <row r="554" spans="1:4" x14ac:dyDescent="0.15">
      <c r="A554" s="234" t="s">
        <v>3470</v>
      </c>
      <c r="B554" s="234" t="s">
        <v>771</v>
      </c>
      <c r="C554" s="234" t="s">
        <v>3469</v>
      </c>
      <c r="D554" s="233" t="str">
        <f t="shared" si="8"/>
        <v>埼玉県 新座市</v>
      </c>
    </row>
    <row r="555" spans="1:4" x14ac:dyDescent="0.15">
      <c r="A555" s="234" t="s">
        <v>3468</v>
      </c>
      <c r="B555" s="234" t="s">
        <v>771</v>
      </c>
      <c r="C555" s="234" t="s">
        <v>3467</v>
      </c>
      <c r="D555" s="233" t="str">
        <f t="shared" si="8"/>
        <v>埼玉県 桶川市</v>
      </c>
    </row>
    <row r="556" spans="1:4" x14ac:dyDescent="0.15">
      <c r="A556" s="234" t="s">
        <v>3466</v>
      </c>
      <c r="B556" s="234" t="s">
        <v>771</v>
      </c>
      <c r="C556" s="234" t="s">
        <v>3465</v>
      </c>
      <c r="D556" s="233" t="str">
        <f t="shared" si="8"/>
        <v>埼玉県 久喜市</v>
      </c>
    </row>
    <row r="557" spans="1:4" x14ac:dyDescent="0.15">
      <c r="A557" s="234" t="s">
        <v>3464</v>
      </c>
      <c r="B557" s="234" t="s">
        <v>771</v>
      </c>
      <c r="C557" s="234" t="s">
        <v>3463</v>
      </c>
      <c r="D557" s="233" t="str">
        <f t="shared" si="8"/>
        <v>埼玉県 北本市</v>
      </c>
    </row>
    <row r="558" spans="1:4" x14ac:dyDescent="0.15">
      <c r="A558" s="234" t="s">
        <v>3462</v>
      </c>
      <c r="B558" s="234" t="s">
        <v>771</v>
      </c>
      <c r="C558" s="234" t="s">
        <v>3461</v>
      </c>
      <c r="D558" s="233" t="str">
        <f t="shared" si="8"/>
        <v>埼玉県 八潮市</v>
      </c>
    </row>
    <row r="559" spans="1:4" x14ac:dyDescent="0.15">
      <c r="A559" s="234" t="s">
        <v>3460</v>
      </c>
      <c r="B559" s="234" t="s">
        <v>771</v>
      </c>
      <c r="C559" s="234" t="s">
        <v>3459</v>
      </c>
      <c r="D559" s="233" t="str">
        <f t="shared" si="8"/>
        <v>埼玉県 富士見市</v>
      </c>
    </row>
    <row r="560" spans="1:4" x14ac:dyDescent="0.15">
      <c r="A560" s="234" t="s">
        <v>3458</v>
      </c>
      <c r="B560" s="234" t="s">
        <v>771</v>
      </c>
      <c r="C560" s="234" t="s">
        <v>3457</v>
      </c>
      <c r="D560" s="233" t="str">
        <f t="shared" si="8"/>
        <v>埼玉県 三郷市</v>
      </c>
    </row>
    <row r="561" spans="1:4" x14ac:dyDescent="0.15">
      <c r="A561" s="234" t="s">
        <v>3456</v>
      </c>
      <c r="B561" s="234" t="s">
        <v>771</v>
      </c>
      <c r="C561" s="234" t="s">
        <v>3455</v>
      </c>
      <c r="D561" s="233" t="str">
        <f t="shared" si="8"/>
        <v>埼玉県 蓮田市</v>
      </c>
    </row>
    <row r="562" spans="1:4" x14ac:dyDescent="0.15">
      <c r="A562" s="234" t="s">
        <v>3454</v>
      </c>
      <c r="B562" s="234" t="s">
        <v>771</v>
      </c>
      <c r="C562" s="234" t="s">
        <v>3453</v>
      </c>
      <c r="D562" s="233" t="str">
        <f t="shared" si="8"/>
        <v>埼玉県 坂戸市</v>
      </c>
    </row>
    <row r="563" spans="1:4" x14ac:dyDescent="0.15">
      <c r="A563" s="234" t="s">
        <v>3452</v>
      </c>
      <c r="B563" s="234" t="s">
        <v>771</v>
      </c>
      <c r="C563" s="234" t="s">
        <v>3451</v>
      </c>
      <c r="D563" s="233" t="str">
        <f t="shared" si="8"/>
        <v>埼玉県 幸手市</v>
      </c>
    </row>
    <row r="564" spans="1:4" x14ac:dyDescent="0.15">
      <c r="A564" s="234" t="s">
        <v>3450</v>
      </c>
      <c r="B564" s="234" t="s">
        <v>771</v>
      </c>
      <c r="C564" s="234" t="s">
        <v>3449</v>
      </c>
      <c r="D564" s="233" t="str">
        <f t="shared" si="8"/>
        <v>埼玉県 鶴ヶ島市</v>
      </c>
    </row>
    <row r="565" spans="1:4" x14ac:dyDescent="0.15">
      <c r="A565" s="234" t="s">
        <v>3448</v>
      </c>
      <c r="B565" s="234" t="s">
        <v>771</v>
      </c>
      <c r="C565" s="234" t="s">
        <v>3447</v>
      </c>
      <c r="D565" s="233" t="str">
        <f t="shared" si="8"/>
        <v>埼玉県 日高市</v>
      </c>
    </row>
    <row r="566" spans="1:4" x14ac:dyDescent="0.15">
      <c r="A566" s="234" t="s">
        <v>3446</v>
      </c>
      <c r="B566" s="234" t="s">
        <v>771</v>
      </c>
      <c r="C566" s="234" t="s">
        <v>3445</v>
      </c>
      <c r="D566" s="233" t="str">
        <f t="shared" si="8"/>
        <v>埼玉県 吉川市</v>
      </c>
    </row>
    <row r="567" spans="1:4" x14ac:dyDescent="0.15">
      <c r="A567" s="234" t="s">
        <v>3444</v>
      </c>
      <c r="B567" s="234" t="s">
        <v>771</v>
      </c>
      <c r="C567" s="234" t="s">
        <v>3443</v>
      </c>
      <c r="D567" s="233" t="str">
        <f t="shared" si="8"/>
        <v>埼玉県 ふじみ野市</v>
      </c>
    </row>
    <row r="568" spans="1:4" x14ac:dyDescent="0.15">
      <c r="A568" s="234" t="s">
        <v>3442</v>
      </c>
      <c r="B568" s="234" t="s">
        <v>3439</v>
      </c>
      <c r="C568" s="234" t="s">
        <v>3441</v>
      </c>
      <c r="D568" s="233" t="str">
        <f t="shared" si="8"/>
        <v>埼玉県 白岡市</v>
      </c>
    </row>
    <row r="569" spans="1:4" x14ac:dyDescent="0.15">
      <c r="A569" s="234" t="s">
        <v>3440</v>
      </c>
      <c r="B569" s="234" t="s">
        <v>3439</v>
      </c>
      <c r="C569" s="234" t="s">
        <v>3438</v>
      </c>
      <c r="D569" s="233" t="str">
        <f t="shared" si="8"/>
        <v>埼玉県 伊奈町</v>
      </c>
    </row>
    <row r="570" spans="1:4" x14ac:dyDescent="0.15">
      <c r="A570" s="234" t="s">
        <v>3437</v>
      </c>
      <c r="B570" s="234" t="s">
        <v>771</v>
      </c>
      <c r="C570" s="234" t="s">
        <v>3436</v>
      </c>
      <c r="D570" s="233" t="str">
        <f t="shared" si="8"/>
        <v>埼玉県 三芳町</v>
      </c>
    </row>
    <row r="571" spans="1:4" x14ac:dyDescent="0.15">
      <c r="A571" s="234" t="s">
        <v>3435</v>
      </c>
      <c r="B571" s="234" t="s">
        <v>771</v>
      </c>
      <c r="C571" s="234" t="s">
        <v>3434</v>
      </c>
      <c r="D571" s="233" t="str">
        <f t="shared" si="8"/>
        <v>埼玉県 毛呂山町</v>
      </c>
    </row>
    <row r="572" spans="1:4" x14ac:dyDescent="0.15">
      <c r="A572" s="234" t="s">
        <v>3433</v>
      </c>
      <c r="B572" s="234" t="s">
        <v>771</v>
      </c>
      <c r="C572" s="234" t="s">
        <v>3432</v>
      </c>
      <c r="D572" s="233" t="str">
        <f t="shared" si="8"/>
        <v>埼玉県 越生町</v>
      </c>
    </row>
    <row r="573" spans="1:4" x14ac:dyDescent="0.15">
      <c r="A573" s="234" t="s">
        <v>3431</v>
      </c>
      <c r="B573" s="234" t="s">
        <v>771</v>
      </c>
      <c r="C573" s="234" t="s">
        <v>3430</v>
      </c>
      <c r="D573" s="233" t="str">
        <f t="shared" si="8"/>
        <v>埼玉県 滑川町</v>
      </c>
    </row>
    <row r="574" spans="1:4" x14ac:dyDescent="0.15">
      <c r="A574" s="234" t="s">
        <v>3429</v>
      </c>
      <c r="B574" s="234" t="s">
        <v>771</v>
      </c>
      <c r="C574" s="234" t="s">
        <v>3428</v>
      </c>
      <c r="D574" s="233" t="str">
        <f t="shared" si="8"/>
        <v>埼玉県 嵐山町</v>
      </c>
    </row>
    <row r="575" spans="1:4" x14ac:dyDescent="0.15">
      <c r="A575" s="234" t="s">
        <v>3427</v>
      </c>
      <c r="B575" s="234" t="s">
        <v>771</v>
      </c>
      <c r="C575" s="234" t="s">
        <v>3426</v>
      </c>
      <c r="D575" s="233" t="str">
        <f t="shared" si="8"/>
        <v>埼玉県 小川町</v>
      </c>
    </row>
    <row r="576" spans="1:4" x14ac:dyDescent="0.15">
      <c r="A576" s="234" t="s">
        <v>3425</v>
      </c>
      <c r="B576" s="234" t="s">
        <v>771</v>
      </c>
      <c r="C576" s="234" t="s">
        <v>3424</v>
      </c>
      <c r="D576" s="233" t="str">
        <f t="shared" si="8"/>
        <v>埼玉県 川島町</v>
      </c>
    </row>
    <row r="577" spans="1:4" x14ac:dyDescent="0.15">
      <c r="A577" s="234" t="s">
        <v>3423</v>
      </c>
      <c r="B577" s="234" t="s">
        <v>771</v>
      </c>
      <c r="C577" s="234" t="s">
        <v>3422</v>
      </c>
      <c r="D577" s="233" t="str">
        <f t="shared" si="8"/>
        <v>埼玉県 吉見町</v>
      </c>
    </row>
    <row r="578" spans="1:4" x14ac:dyDescent="0.15">
      <c r="A578" s="234" t="s">
        <v>3421</v>
      </c>
      <c r="B578" s="234" t="s">
        <v>771</v>
      </c>
      <c r="C578" s="234" t="s">
        <v>3420</v>
      </c>
      <c r="D578" s="233" t="str">
        <f t="shared" si="8"/>
        <v>埼玉県 鳩山町</v>
      </c>
    </row>
    <row r="579" spans="1:4" x14ac:dyDescent="0.15">
      <c r="A579" s="234" t="s">
        <v>3419</v>
      </c>
      <c r="B579" s="234" t="s">
        <v>771</v>
      </c>
      <c r="C579" s="234" t="s">
        <v>3418</v>
      </c>
      <c r="D579" s="233" t="str">
        <f t="shared" ref="D579:D642" si="9">B579&amp;" " &amp;C579</f>
        <v>埼玉県 ときがわ町</v>
      </c>
    </row>
    <row r="580" spans="1:4" x14ac:dyDescent="0.15">
      <c r="A580" s="234" t="s">
        <v>3417</v>
      </c>
      <c r="B580" s="234" t="s">
        <v>771</v>
      </c>
      <c r="C580" s="234" t="s">
        <v>3416</v>
      </c>
      <c r="D580" s="233" t="str">
        <f t="shared" si="9"/>
        <v>埼玉県 横瀬町</v>
      </c>
    </row>
    <row r="581" spans="1:4" x14ac:dyDescent="0.15">
      <c r="A581" s="234" t="s">
        <v>3415</v>
      </c>
      <c r="B581" s="234" t="s">
        <v>771</v>
      </c>
      <c r="C581" s="234" t="s">
        <v>3414</v>
      </c>
      <c r="D581" s="233" t="str">
        <f t="shared" si="9"/>
        <v>埼玉県 皆野町</v>
      </c>
    </row>
    <row r="582" spans="1:4" x14ac:dyDescent="0.15">
      <c r="A582" s="234" t="s">
        <v>3413</v>
      </c>
      <c r="B582" s="234" t="s">
        <v>771</v>
      </c>
      <c r="C582" s="234" t="s">
        <v>3412</v>
      </c>
      <c r="D582" s="233" t="str">
        <f t="shared" si="9"/>
        <v>埼玉県 長瀞町</v>
      </c>
    </row>
    <row r="583" spans="1:4" x14ac:dyDescent="0.15">
      <c r="A583" s="234" t="s">
        <v>3411</v>
      </c>
      <c r="B583" s="234" t="s">
        <v>771</v>
      </c>
      <c r="C583" s="234" t="s">
        <v>3410</v>
      </c>
      <c r="D583" s="233" t="str">
        <f t="shared" si="9"/>
        <v>埼玉県 小鹿野町</v>
      </c>
    </row>
    <row r="584" spans="1:4" x14ac:dyDescent="0.15">
      <c r="A584" s="234" t="s">
        <v>3409</v>
      </c>
      <c r="B584" s="234" t="s">
        <v>771</v>
      </c>
      <c r="C584" s="234" t="s">
        <v>3408</v>
      </c>
      <c r="D584" s="233" t="str">
        <f t="shared" si="9"/>
        <v>埼玉県 東秩父村</v>
      </c>
    </row>
    <row r="585" spans="1:4" x14ac:dyDescent="0.15">
      <c r="A585" s="234" t="s">
        <v>3407</v>
      </c>
      <c r="B585" s="234" t="s">
        <v>771</v>
      </c>
      <c r="C585" s="234" t="s">
        <v>1323</v>
      </c>
      <c r="D585" s="233" t="str">
        <f t="shared" si="9"/>
        <v>埼玉県 美里町</v>
      </c>
    </row>
    <row r="586" spans="1:4" x14ac:dyDescent="0.15">
      <c r="A586" s="234" t="s">
        <v>3406</v>
      </c>
      <c r="B586" s="234" t="s">
        <v>771</v>
      </c>
      <c r="C586" s="234" t="s">
        <v>3405</v>
      </c>
      <c r="D586" s="233" t="str">
        <f t="shared" si="9"/>
        <v>埼玉県 神川町</v>
      </c>
    </row>
    <row r="587" spans="1:4" x14ac:dyDescent="0.15">
      <c r="A587" s="234" t="s">
        <v>3404</v>
      </c>
      <c r="B587" s="234" t="s">
        <v>771</v>
      </c>
      <c r="C587" s="234" t="s">
        <v>3403</v>
      </c>
      <c r="D587" s="233" t="str">
        <f t="shared" si="9"/>
        <v>埼玉県 上里町</v>
      </c>
    </row>
    <row r="588" spans="1:4" x14ac:dyDescent="0.15">
      <c r="A588" s="234" t="s">
        <v>3402</v>
      </c>
      <c r="B588" s="234" t="s">
        <v>771</v>
      </c>
      <c r="C588" s="234" t="s">
        <v>3401</v>
      </c>
      <c r="D588" s="233" t="str">
        <f t="shared" si="9"/>
        <v>埼玉県 寄居町</v>
      </c>
    </row>
    <row r="589" spans="1:4" x14ac:dyDescent="0.15">
      <c r="A589" s="234" t="s">
        <v>3400</v>
      </c>
      <c r="B589" s="234" t="s">
        <v>771</v>
      </c>
      <c r="C589" s="234" t="s">
        <v>3399</v>
      </c>
      <c r="D589" s="233" t="str">
        <f t="shared" si="9"/>
        <v>埼玉県 宮代町</v>
      </c>
    </row>
    <row r="590" spans="1:4" x14ac:dyDescent="0.15">
      <c r="A590" s="234" t="s">
        <v>3398</v>
      </c>
      <c r="B590" s="234" t="s">
        <v>771</v>
      </c>
      <c r="C590" s="234" t="s">
        <v>3397</v>
      </c>
      <c r="D590" s="233" t="str">
        <f t="shared" si="9"/>
        <v>埼玉県 杉戸町</v>
      </c>
    </row>
    <row r="591" spans="1:4" x14ac:dyDescent="0.15">
      <c r="A591" s="234" t="s">
        <v>3396</v>
      </c>
      <c r="B591" s="234" t="s">
        <v>771</v>
      </c>
      <c r="C591" s="234" t="s">
        <v>3395</v>
      </c>
      <c r="D591" s="233" t="str">
        <f t="shared" si="9"/>
        <v>埼玉県 松伏町</v>
      </c>
    </row>
    <row r="592" spans="1:4" x14ac:dyDescent="0.15">
      <c r="A592" s="236" t="s">
        <v>3394</v>
      </c>
      <c r="B592" s="236" t="s">
        <v>3393</v>
      </c>
      <c r="C592" s="235"/>
      <c r="D592" s="233" t="str">
        <f t="shared" si="9"/>
        <v xml:space="preserve">千葉県 </v>
      </c>
    </row>
    <row r="593" spans="1:4" x14ac:dyDescent="0.15">
      <c r="A593" s="234" t="s">
        <v>3392</v>
      </c>
      <c r="B593" s="234" t="s">
        <v>772</v>
      </c>
      <c r="C593" s="234" t="s">
        <v>3391</v>
      </c>
      <c r="D593" s="233" t="str">
        <f t="shared" si="9"/>
        <v>千葉県 千葉市</v>
      </c>
    </row>
    <row r="594" spans="1:4" x14ac:dyDescent="0.15">
      <c r="A594" s="234" t="s">
        <v>3390</v>
      </c>
      <c r="B594" s="234" t="s">
        <v>772</v>
      </c>
      <c r="C594" s="234" t="s">
        <v>3389</v>
      </c>
      <c r="D594" s="233" t="str">
        <f t="shared" si="9"/>
        <v>千葉県 銚子市</v>
      </c>
    </row>
    <row r="595" spans="1:4" x14ac:dyDescent="0.15">
      <c r="A595" s="234" t="s">
        <v>3388</v>
      </c>
      <c r="B595" s="234" t="s">
        <v>772</v>
      </c>
      <c r="C595" s="234" t="s">
        <v>3387</v>
      </c>
      <c r="D595" s="233" t="str">
        <f t="shared" si="9"/>
        <v>千葉県 市川市</v>
      </c>
    </row>
    <row r="596" spans="1:4" x14ac:dyDescent="0.15">
      <c r="A596" s="234" t="s">
        <v>3386</v>
      </c>
      <c r="B596" s="234" t="s">
        <v>772</v>
      </c>
      <c r="C596" s="234" t="s">
        <v>3385</v>
      </c>
      <c r="D596" s="233" t="str">
        <f t="shared" si="9"/>
        <v>千葉県 船橋市</v>
      </c>
    </row>
    <row r="597" spans="1:4" x14ac:dyDescent="0.15">
      <c r="A597" s="234" t="s">
        <v>3384</v>
      </c>
      <c r="B597" s="234" t="s">
        <v>772</v>
      </c>
      <c r="C597" s="234" t="s">
        <v>3383</v>
      </c>
      <c r="D597" s="233" t="str">
        <f t="shared" si="9"/>
        <v>千葉県 館山市</v>
      </c>
    </row>
    <row r="598" spans="1:4" x14ac:dyDescent="0.15">
      <c r="A598" s="234" t="s">
        <v>3382</v>
      </c>
      <c r="B598" s="234" t="s">
        <v>772</v>
      </c>
      <c r="C598" s="234" t="s">
        <v>3381</v>
      </c>
      <c r="D598" s="233" t="str">
        <f t="shared" si="9"/>
        <v>千葉県 木更津市</v>
      </c>
    </row>
    <row r="599" spans="1:4" x14ac:dyDescent="0.15">
      <c r="A599" s="234" t="s">
        <v>3380</v>
      </c>
      <c r="B599" s="234" t="s">
        <v>772</v>
      </c>
      <c r="C599" s="234" t="s">
        <v>3379</v>
      </c>
      <c r="D599" s="233" t="str">
        <f t="shared" si="9"/>
        <v>千葉県 松戸市</v>
      </c>
    </row>
    <row r="600" spans="1:4" x14ac:dyDescent="0.15">
      <c r="A600" s="234" t="s">
        <v>3378</v>
      </c>
      <c r="B600" s="234" t="s">
        <v>772</v>
      </c>
      <c r="C600" s="234" t="s">
        <v>3377</v>
      </c>
      <c r="D600" s="233" t="str">
        <f t="shared" si="9"/>
        <v>千葉県 野田市</v>
      </c>
    </row>
    <row r="601" spans="1:4" x14ac:dyDescent="0.15">
      <c r="A601" s="234" t="s">
        <v>3376</v>
      </c>
      <c r="B601" s="234" t="s">
        <v>772</v>
      </c>
      <c r="C601" s="234" t="s">
        <v>3375</v>
      </c>
      <c r="D601" s="233" t="str">
        <f t="shared" si="9"/>
        <v>千葉県 茂原市</v>
      </c>
    </row>
    <row r="602" spans="1:4" x14ac:dyDescent="0.15">
      <c r="A602" s="234" t="s">
        <v>3374</v>
      </c>
      <c r="B602" s="234" t="s">
        <v>772</v>
      </c>
      <c r="C602" s="234" t="s">
        <v>3373</v>
      </c>
      <c r="D602" s="233" t="str">
        <f t="shared" si="9"/>
        <v>千葉県 成田市</v>
      </c>
    </row>
    <row r="603" spans="1:4" x14ac:dyDescent="0.15">
      <c r="A603" s="234" t="s">
        <v>3372</v>
      </c>
      <c r="B603" s="234" t="s">
        <v>772</v>
      </c>
      <c r="C603" s="234" t="s">
        <v>3371</v>
      </c>
      <c r="D603" s="233" t="str">
        <f t="shared" si="9"/>
        <v>千葉県 佐倉市</v>
      </c>
    </row>
    <row r="604" spans="1:4" x14ac:dyDescent="0.15">
      <c r="A604" s="234" t="s">
        <v>3370</v>
      </c>
      <c r="B604" s="234" t="s">
        <v>772</v>
      </c>
      <c r="C604" s="234" t="s">
        <v>3369</v>
      </c>
      <c r="D604" s="233" t="str">
        <f t="shared" si="9"/>
        <v>千葉県 東金市</v>
      </c>
    </row>
    <row r="605" spans="1:4" x14ac:dyDescent="0.15">
      <c r="A605" s="234" t="s">
        <v>3368</v>
      </c>
      <c r="B605" s="234" t="s">
        <v>772</v>
      </c>
      <c r="C605" s="234" t="s">
        <v>3367</v>
      </c>
      <c r="D605" s="233" t="str">
        <f t="shared" si="9"/>
        <v>千葉県 旭市</v>
      </c>
    </row>
    <row r="606" spans="1:4" x14ac:dyDescent="0.15">
      <c r="A606" s="234" t="s">
        <v>3366</v>
      </c>
      <c r="B606" s="234" t="s">
        <v>772</v>
      </c>
      <c r="C606" s="234" t="s">
        <v>3365</v>
      </c>
      <c r="D606" s="233" t="str">
        <f t="shared" si="9"/>
        <v>千葉県 習志野市</v>
      </c>
    </row>
    <row r="607" spans="1:4" x14ac:dyDescent="0.15">
      <c r="A607" s="234" t="s">
        <v>3364</v>
      </c>
      <c r="B607" s="234" t="s">
        <v>772</v>
      </c>
      <c r="C607" s="234" t="s">
        <v>3363</v>
      </c>
      <c r="D607" s="233" t="str">
        <f t="shared" si="9"/>
        <v>千葉県 柏市</v>
      </c>
    </row>
    <row r="608" spans="1:4" x14ac:dyDescent="0.15">
      <c r="A608" s="234" t="s">
        <v>3362</v>
      </c>
      <c r="B608" s="234" t="s">
        <v>772</v>
      </c>
      <c r="C608" s="234" t="s">
        <v>3361</v>
      </c>
      <c r="D608" s="233" t="str">
        <f t="shared" si="9"/>
        <v>千葉県 勝浦市</v>
      </c>
    </row>
    <row r="609" spans="1:4" x14ac:dyDescent="0.15">
      <c r="A609" s="234" t="s">
        <v>3360</v>
      </c>
      <c r="B609" s="234" t="s">
        <v>772</v>
      </c>
      <c r="C609" s="234" t="s">
        <v>3359</v>
      </c>
      <c r="D609" s="233" t="str">
        <f t="shared" si="9"/>
        <v>千葉県 市原市</v>
      </c>
    </row>
    <row r="610" spans="1:4" x14ac:dyDescent="0.15">
      <c r="A610" s="234" t="s">
        <v>3358</v>
      </c>
      <c r="B610" s="234" t="s">
        <v>772</v>
      </c>
      <c r="C610" s="234" t="s">
        <v>3357</v>
      </c>
      <c r="D610" s="233" t="str">
        <f t="shared" si="9"/>
        <v>千葉県 流山市</v>
      </c>
    </row>
    <row r="611" spans="1:4" x14ac:dyDescent="0.15">
      <c r="A611" s="234" t="s">
        <v>3356</v>
      </c>
      <c r="B611" s="234" t="s">
        <v>772</v>
      </c>
      <c r="C611" s="234" t="s">
        <v>3355</v>
      </c>
      <c r="D611" s="233" t="str">
        <f t="shared" si="9"/>
        <v>千葉県 八千代市</v>
      </c>
    </row>
    <row r="612" spans="1:4" x14ac:dyDescent="0.15">
      <c r="A612" s="234" t="s">
        <v>3354</v>
      </c>
      <c r="B612" s="234" t="s">
        <v>772</v>
      </c>
      <c r="C612" s="234" t="s">
        <v>3353</v>
      </c>
      <c r="D612" s="233" t="str">
        <f t="shared" si="9"/>
        <v>千葉県 我孫子市</v>
      </c>
    </row>
    <row r="613" spans="1:4" x14ac:dyDescent="0.15">
      <c r="A613" s="234" t="s">
        <v>3352</v>
      </c>
      <c r="B613" s="234" t="s">
        <v>772</v>
      </c>
      <c r="C613" s="234" t="s">
        <v>3351</v>
      </c>
      <c r="D613" s="233" t="str">
        <f t="shared" si="9"/>
        <v>千葉県 鴨川市</v>
      </c>
    </row>
    <row r="614" spans="1:4" x14ac:dyDescent="0.15">
      <c r="A614" s="234" t="s">
        <v>3350</v>
      </c>
      <c r="B614" s="234" t="s">
        <v>772</v>
      </c>
      <c r="C614" s="234" t="s">
        <v>3349</v>
      </c>
      <c r="D614" s="233" t="str">
        <f t="shared" si="9"/>
        <v>千葉県 鎌ケ谷市</v>
      </c>
    </row>
    <row r="615" spans="1:4" x14ac:dyDescent="0.15">
      <c r="A615" s="234" t="s">
        <v>3348</v>
      </c>
      <c r="B615" s="234" t="s">
        <v>772</v>
      </c>
      <c r="C615" s="234" t="s">
        <v>3347</v>
      </c>
      <c r="D615" s="233" t="str">
        <f t="shared" si="9"/>
        <v>千葉県 君津市</v>
      </c>
    </row>
    <row r="616" spans="1:4" x14ac:dyDescent="0.15">
      <c r="A616" s="234" t="s">
        <v>3346</v>
      </c>
      <c r="B616" s="234" t="s">
        <v>772</v>
      </c>
      <c r="C616" s="234" t="s">
        <v>3345</v>
      </c>
      <c r="D616" s="233" t="str">
        <f t="shared" si="9"/>
        <v>千葉県 富津市</v>
      </c>
    </row>
    <row r="617" spans="1:4" x14ac:dyDescent="0.15">
      <c r="A617" s="234" t="s">
        <v>3344</v>
      </c>
      <c r="B617" s="234" t="s">
        <v>772</v>
      </c>
      <c r="C617" s="234" t="s">
        <v>3343</v>
      </c>
      <c r="D617" s="233" t="str">
        <f t="shared" si="9"/>
        <v>千葉県 浦安市</v>
      </c>
    </row>
    <row r="618" spans="1:4" x14ac:dyDescent="0.15">
      <c r="A618" s="234" t="s">
        <v>3342</v>
      </c>
      <c r="B618" s="234" t="s">
        <v>772</v>
      </c>
      <c r="C618" s="234" t="s">
        <v>3341</v>
      </c>
      <c r="D618" s="233" t="str">
        <f t="shared" si="9"/>
        <v>千葉県 四街道市</v>
      </c>
    </row>
    <row r="619" spans="1:4" x14ac:dyDescent="0.15">
      <c r="A619" s="234" t="s">
        <v>3340</v>
      </c>
      <c r="B619" s="234" t="s">
        <v>772</v>
      </c>
      <c r="C619" s="234" t="s">
        <v>3339</v>
      </c>
      <c r="D619" s="233" t="str">
        <f t="shared" si="9"/>
        <v>千葉県 袖ケ浦市</v>
      </c>
    </row>
    <row r="620" spans="1:4" x14ac:dyDescent="0.15">
      <c r="A620" s="234" t="s">
        <v>3338</v>
      </c>
      <c r="B620" s="234" t="s">
        <v>772</v>
      </c>
      <c r="C620" s="234" t="s">
        <v>3337</v>
      </c>
      <c r="D620" s="233" t="str">
        <f t="shared" si="9"/>
        <v>千葉県 八街市</v>
      </c>
    </row>
    <row r="621" spans="1:4" x14ac:dyDescent="0.15">
      <c r="A621" s="234" t="s">
        <v>3336</v>
      </c>
      <c r="B621" s="234" t="s">
        <v>772</v>
      </c>
      <c r="C621" s="234" t="s">
        <v>3335</v>
      </c>
      <c r="D621" s="233" t="str">
        <f t="shared" si="9"/>
        <v>千葉県 印西市</v>
      </c>
    </row>
    <row r="622" spans="1:4" x14ac:dyDescent="0.15">
      <c r="A622" s="234" t="s">
        <v>3334</v>
      </c>
      <c r="B622" s="234" t="s">
        <v>772</v>
      </c>
      <c r="C622" s="234" t="s">
        <v>3333</v>
      </c>
      <c r="D622" s="233" t="str">
        <f t="shared" si="9"/>
        <v>千葉県 白井市</v>
      </c>
    </row>
    <row r="623" spans="1:4" x14ac:dyDescent="0.15">
      <c r="A623" s="234" t="s">
        <v>3332</v>
      </c>
      <c r="B623" s="234" t="s">
        <v>772</v>
      </c>
      <c r="C623" s="234" t="s">
        <v>3331</v>
      </c>
      <c r="D623" s="233" t="str">
        <f t="shared" si="9"/>
        <v>千葉県 富里市</v>
      </c>
    </row>
    <row r="624" spans="1:4" x14ac:dyDescent="0.15">
      <c r="A624" s="234" t="s">
        <v>3330</v>
      </c>
      <c r="B624" s="234" t="s">
        <v>772</v>
      </c>
      <c r="C624" s="234" t="s">
        <v>3329</v>
      </c>
      <c r="D624" s="233" t="str">
        <f t="shared" si="9"/>
        <v>千葉県 南房総市</v>
      </c>
    </row>
    <row r="625" spans="1:4" x14ac:dyDescent="0.15">
      <c r="A625" s="234" t="s">
        <v>3328</v>
      </c>
      <c r="B625" s="234" t="s">
        <v>772</v>
      </c>
      <c r="C625" s="234" t="s">
        <v>3327</v>
      </c>
      <c r="D625" s="233" t="str">
        <f t="shared" si="9"/>
        <v>千葉県 匝瑳市</v>
      </c>
    </row>
    <row r="626" spans="1:4" x14ac:dyDescent="0.15">
      <c r="A626" s="234" t="s">
        <v>3326</v>
      </c>
      <c r="B626" s="234" t="s">
        <v>772</v>
      </c>
      <c r="C626" s="234" t="s">
        <v>3325</v>
      </c>
      <c r="D626" s="233" t="str">
        <f t="shared" si="9"/>
        <v>千葉県 香取市</v>
      </c>
    </row>
    <row r="627" spans="1:4" x14ac:dyDescent="0.15">
      <c r="A627" s="234" t="s">
        <v>3324</v>
      </c>
      <c r="B627" s="234" t="s">
        <v>772</v>
      </c>
      <c r="C627" s="234" t="s">
        <v>3323</v>
      </c>
      <c r="D627" s="233" t="str">
        <f t="shared" si="9"/>
        <v>千葉県 山武市</v>
      </c>
    </row>
    <row r="628" spans="1:4" x14ac:dyDescent="0.15">
      <c r="A628" s="234" t="s">
        <v>3322</v>
      </c>
      <c r="B628" s="234" t="s">
        <v>772</v>
      </c>
      <c r="C628" s="234" t="s">
        <v>3321</v>
      </c>
      <c r="D628" s="233" t="str">
        <f t="shared" si="9"/>
        <v>千葉県 いすみ市</v>
      </c>
    </row>
    <row r="629" spans="1:4" x14ac:dyDescent="0.15">
      <c r="A629" s="234" t="s">
        <v>3320</v>
      </c>
      <c r="B629" s="234" t="s">
        <v>772</v>
      </c>
      <c r="C629" s="234" t="s">
        <v>3319</v>
      </c>
      <c r="D629" s="233" t="str">
        <f t="shared" si="9"/>
        <v>千葉県 大網白里市</v>
      </c>
    </row>
    <row r="630" spans="1:4" x14ac:dyDescent="0.15">
      <c r="A630" s="234" t="s">
        <v>3318</v>
      </c>
      <c r="B630" s="234" t="s">
        <v>772</v>
      </c>
      <c r="C630" s="234" t="s">
        <v>3317</v>
      </c>
      <c r="D630" s="233" t="str">
        <f t="shared" si="9"/>
        <v>千葉県 酒々井町</v>
      </c>
    </row>
    <row r="631" spans="1:4" x14ac:dyDescent="0.15">
      <c r="A631" s="234" t="s">
        <v>3316</v>
      </c>
      <c r="B631" s="234" t="s">
        <v>772</v>
      </c>
      <c r="C631" s="234" t="s">
        <v>3315</v>
      </c>
      <c r="D631" s="233" t="str">
        <f t="shared" si="9"/>
        <v>千葉県 栄町</v>
      </c>
    </row>
    <row r="632" spans="1:4" x14ac:dyDescent="0.15">
      <c r="A632" s="234" t="s">
        <v>3314</v>
      </c>
      <c r="B632" s="234" t="s">
        <v>772</v>
      </c>
      <c r="C632" s="234" t="s">
        <v>3313</v>
      </c>
      <c r="D632" s="233" t="str">
        <f t="shared" si="9"/>
        <v>千葉県 神崎町</v>
      </c>
    </row>
    <row r="633" spans="1:4" x14ac:dyDescent="0.15">
      <c r="A633" s="234" t="s">
        <v>3312</v>
      </c>
      <c r="B633" s="234" t="s">
        <v>772</v>
      </c>
      <c r="C633" s="234" t="s">
        <v>3311</v>
      </c>
      <c r="D633" s="233" t="str">
        <f t="shared" si="9"/>
        <v>千葉県 多古町</v>
      </c>
    </row>
    <row r="634" spans="1:4" x14ac:dyDescent="0.15">
      <c r="A634" s="234" t="s">
        <v>3310</v>
      </c>
      <c r="B634" s="234" t="s">
        <v>772</v>
      </c>
      <c r="C634" s="234" t="s">
        <v>3309</v>
      </c>
      <c r="D634" s="233" t="str">
        <f t="shared" si="9"/>
        <v>千葉県 東庄町</v>
      </c>
    </row>
    <row r="635" spans="1:4" x14ac:dyDescent="0.15">
      <c r="A635" s="234" t="s">
        <v>3308</v>
      </c>
      <c r="B635" s="234" t="s">
        <v>772</v>
      </c>
      <c r="C635" s="234" t="s">
        <v>3307</v>
      </c>
      <c r="D635" s="233" t="str">
        <f t="shared" si="9"/>
        <v>千葉県 九十九里町</v>
      </c>
    </row>
    <row r="636" spans="1:4" x14ac:dyDescent="0.15">
      <c r="A636" s="234" t="s">
        <v>3306</v>
      </c>
      <c r="B636" s="234" t="s">
        <v>772</v>
      </c>
      <c r="C636" s="234" t="s">
        <v>3305</v>
      </c>
      <c r="D636" s="233" t="str">
        <f t="shared" si="9"/>
        <v>千葉県 芝山町</v>
      </c>
    </row>
    <row r="637" spans="1:4" x14ac:dyDescent="0.15">
      <c r="A637" s="234" t="s">
        <v>3304</v>
      </c>
      <c r="B637" s="234" t="s">
        <v>772</v>
      </c>
      <c r="C637" s="234" t="s">
        <v>3303</v>
      </c>
      <c r="D637" s="233" t="str">
        <f t="shared" si="9"/>
        <v>千葉県 横芝光町</v>
      </c>
    </row>
    <row r="638" spans="1:4" x14ac:dyDescent="0.15">
      <c r="A638" s="234" t="s">
        <v>3302</v>
      </c>
      <c r="B638" s="234" t="s">
        <v>772</v>
      </c>
      <c r="C638" s="234" t="s">
        <v>3301</v>
      </c>
      <c r="D638" s="233" t="str">
        <f t="shared" si="9"/>
        <v>千葉県 一宮町</v>
      </c>
    </row>
    <row r="639" spans="1:4" x14ac:dyDescent="0.15">
      <c r="A639" s="234" t="s">
        <v>3300</v>
      </c>
      <c r="B639" s="234" t="s">
        <v>772</v>
      </c>
      <c r="C639" s="234" t="s">
        <v>3299</v>
      </c>
      <c r="D639" s="233" t="str">
        <f t="shared" si="9"/>
        <v>千葉県 睦沢町</v>
      </c>
    </row>
    <row r="640" spans="1:4" x14ac:dyDescent="0.15">
      <c r="A640" s="234" t="s">
        <v>3298</v>
      </c>
      <c r="B640" s="234" t="s">
        <v>772</v>
      </c>
      <c r="C640" s="234" t="s">
        <v>3297</v>
      </c>
      <c r="D640" s="233" t="str">
        <f t="shared" si="9"/>
        <v>千葉県 長生村</v>
      </c>
    </row>
    <row r="641" spans="1:4" x14ac:dyDescent="0.15">
      <c r="A641" s="234" t="s">
        <v>3296</v>
      </c>
      <c r="B641" s="234" t="s">
        <v>772</v>
      </c>
      <c r="C641" s="234" t="s">
        <v>3295</v>
      </c>
      <c r="D641" s="233" t="str">
        <f t="shared" si="9"/>
        <v>千葉県 白子町</v>
      </c>
    </row>
    <row r="642" spans="1:4" x14ac:dyDescent="0.15">
      <c r="A642" s="234" t="s">
        <v>3294</v>
      </c>
      <c r="B642" s="234" t="s">
        <v>772</v>
      </c>
      <c r="C642" s="234" t="s">
        <v>3293</v>
      </c>
      <c r="D642" s="233" t="str">
        <f t="shared" si="9"/>
        <v>千葉県 長柄町</v>
      </c>
    </row>
    <row r="643" spans="1:4" x14ac:dyDescent="0.15">
      <c r="A643" s="234" t="s">
        <v>3292</v>
      </c>
      <c r="B643" s="234" t="s">
        <v>772</v>
      </c>
      <c r="C643" s="234" t="s">
        <v>3291</v>
      </c>
      <c r="D643" s="233" t="str">
        <f t="shared" ref="D643:D706" si="10">B643&amp;" " &amp;C643</f>
        <v>千葉県 長南町</v>
      </c>
    </row>
    <row r="644" spans="1:4" x14ac:dyDescent="0.15">
      <c r="A644" s="234" t="s">
        <v>3290</v>
      </c>
      <c r="B644" s="234" t="s">
        <v>772</v>
      </c>
      <c r="C644" s="234" t="s">
        <v>3289</v>
      </c>
      <c r="D644" s="233" t="str">
        <f t="shared" si="10"/>
        <v>千葉県 大多喜町</v>
      </c>
    </row>
    <row r="645" spans="1:4" x14ac:dyDescent="0.15">
      <c r="A645" s="234" t="s">
        <v>3288</v>
      </c>
      <c r="B645" s="234" t="s">
        <v>772</v>
      </c>
      <c r="C645" s="234" t="s">
        <v>3287</v>
      </c>
      <c r="D645" s="233" t="str">
        <f t="shared" si="10"/>
        <v>千葉県 御宿町</v>
      </c>
    </row>
    <row r="646" spans="1:4" x14ac:dyDescent="0.15">
      <c r="A646" s="234" t="s">
        <v>3286</v>
      </c>
      <c r="B646" s="234" t="s">
        <v>772</v>
      </c>
      <c r="C646" s="234" t="s">
        <v>3285</v>
      </c>
      <c r="D646" s="233" t="str">
        <f t="shared" si="10"/>
        <v>千葉県 鋸南町</v>
      </c>
    </row>
    <row r="647" spans="1:4" x14ac:dyDescent="0.15">
      <c r="A647" s="236" t="s">
        <v>3284</v>
      </c>
      <c r="B647" s="236" t="s">
        <v>3283</v>
      </c>
      <c r="C647" s="235"/>
      <c r="D647" s="233" t="str">
        <f t="shared" si="10"/>
        <v xml:space="preserve">東京都 </v>
      </c>
    </row>
    <row r="648" spans="1:4" x14ac:dyDescent="0.15">
      <c r="A648" s="234" t="s">
        <v>3282</v>
      </c>
      <c r="B648" s="234" t="s">
        <v>773</v>
      </c>
      <c r="C648" s="234" t="s">
        <v>3281</v>
      </c>
      <c r="D648" s="233" t="str">
        <f t="shared" si="10"/>
        <v>東京都 千代田区</v>
      </c>
    </row>
    <row r="649" spans="1:4" x14ac:dyDescent="0.15">
      <c r="A649" s="234" t="s">
        <v>3280</v>
      </c>
      <c r="B649" s="234" t="s">
        <v>773</v>
      </c>
      <c r="C649" s="234" t="s">
        <v>3279</v>
      </c>
      <c r="D649" s="233" t="str">
        <f t="shared" si="10"/>
        <v>東京都 中央区</v>
      </c>
    </row>
    <row r="650" spans="1:4" x14ac:dyDescent="0.15">
      <c r="A650" s="234" t="s">
        <v>3278</v>
      </c>
      <c r="B650" s="234" t="s">
        <v>773</v>
      </c>
      <c r="C650" s="234" t="s">
        <v>3277</v>
      </c>
      <c r="D650" s="233" t="str">
        <f t="shared" si="10"/>
        <v>東京都 港区</v>
      </c>
    </row>
    <row r="651" spans="1:4" x14ac:dyDescent="0.15">
      <c r="A651" s="234" t="s">
        <v>3276</v>
      </c>
      <c r="B651" s="234" t="s">
        <v>773</v>
      </c>
      <c r="C651" s="234" t="s">
        <v>3275</v>
      </c>
      <c r="D651" s="233" t="str">
        <f t="shared" si="10"/>
        <v>東京都 新宿区</v>
      </c>
    </row>
    <row r="652" spans="1:4" x14ac:dyDescent="0.15">
      <c r="A652" s="234" t="s">
        <v>3274</v>
      </c>
      <c r="B652" s="234" t="s">
        <v>773</v>
      </c>
      <c r="C652" s="234" t="s">
        <v>3273</v>
      </c>
      <c r="D652" s="233" t="str">
        <f t="shared" si="10"/>
        <v>東京都 文京区</v>
      </c>
    </row>
    <row r="653" spans="1:4" x14ac:dyDescent="0.15">
      <c r="A653" s="234" t="s">
        <v>3272</v>
      </c>
      <c r="B653" s="234" t="s">
        <v>773</v>
      </c>
      <c r="C653" s="234" t="s">
        <v>3271</v>
      </c>
      <c r="D653" s="233" t="str">
        <f t="shared" si="10"/>
        <v>東京都 台東区</v>
      </c>
    </row>
    <row r="654" spans="1:4" x14ac:dyDescent="0.15">
      <c r="A654" s="234" t="s">
        <v>3270</v>
      </c>
      <c r="B654" s="234" t="s">
        <v>773</v>
      </c>
      <c r="C654" s="234" t="s">
        <v>3269</v>
      </c>
      <c r="D654" s="233" t="str">
        <f t="shared" si="10"/>
        <v>東京都 墨田区</v>
      </c>
    </row>
    <row r="655" spans="1:4" x14ac:dyDescent="0.15">
      <c r="A655" s="234" t="s">
        <v>3268</v>
      </c>
      <c r="B655" s="234" t="s">
        <v>773</v>
      </c>
      <c r="C655" s="234" t="s">
        <v>3267</v>
      </c>
      <c r="D655" s="233" t="str">
        <f t="shared" si="10"/>
        <v>東京都 江東区</v>
      </c>
    </row>
    <row r="656" spans="1:4" x14ac:dyDescent="0.15">
      <c r="A656" s="234" t="s">
        <v>3266</v>
      </c>
      <c r="B656" s="234" t="s">
        <v>773</v>
      </c>
      <c r="C656" s="234" t="s">
        <v>3265</v>
      </c>
      <c r="D656" s="233" t="str">
        <f t="shared" si="10"/>
        <v>東京都 品川区</v>
      </c>
    </row>
    <row r="657" spans="1:4" x14ac:dyDescent="0.15">
      <c r="A657" s="234" t="s">
        <v>3264</v>
      </c>
      <c r="B657" s="234" t="s">
        <v>773</v>
      </c>
      <c r="C657" s="234" t="s">
        <v>3263</v>
      </c>
      <c r="D657" s="233" t="str">
        <f t="shared" si="10"/>
        <v>東京都 目黒区</v>
      </c>
    </row>
    <row r="658" spans="1:4" x14ac:dyDescent="0.15">
      <c r="A658" s="234" t="s">
        <v>3262</v>
      </c>
      <c r="B658" s="234" t="s">
        <v>773</v>
      </c>
      <c r="C658" s="234" t="s">
        <v>3261</v>
      </c>
      <c r="D658" s="233" t="str">
        <f t="shared" si="10"/>
        <v>東京都 大田区</v>
      </c>
    </row>
    <row r="659" spans="1:4" x14ac:dyDescent="0.15">
      <c r="A659" s="234" t="s">
        <v>3260</v>
      </c>
      <c r="B659" s="234" t="s">
        <v>773</v>
      </c>
      <c r="C659" s="234" t="s">
        <v>3259</v>
      </c>
      <c r="D659" s="233" t="str">
        <f t="shared" si="10"/>
        <v>東京都 世田谷区</v>
      </c>
    </row>
    <row r="660" spans="1:4" x14ac:dyDescent="0.15">
      <c r="A660" s="234" t="s">
        <v>3258</v>
      </c>
      <c r="B660" s="234" t="s">
        <v>773</v>
      </c>
      <c r="C660" s="234" t="s">
        <v>3257</v>
      </c>
      <c r="D660" s="233" t="str">
        <f t="shared" si="10"/>
        <v>東京都 渋谷区</v>
      </c>
    </row>
    <row r="661" spans="1:4" x14ac:dyDescent="0.15">
      <c r="A661" s="234" t="s">
        <v>3256</v>
      </c>
      <c r="B661" s="234" t="s">
        <v>773</v>
      </c>
      <c r="C661" s="234" t="s">
        <v>3255</v>
      </c>
      <c r="D661" s="233" t="str">
        <f t="shared" si="10"/>
        <v>東京都 中野区</v>
      </c>
    </row>
    <row r="662" spans="1:4" x14ac:dyDescent="0.15">
      <c r="A662" s="234" t="s">
        <v>3254</v>
      </c>
      <c r="B662" s="234" t="s">
        <v>773</v>
      </c>
      <c r="C662" s="234" t="s">
        <v>3253</v>
      </c>
      <c r="D662" s="233" t="str">
        <f t="shared" si="10"/>
        <v>東京都 杉並区</v>
      </c>
    </row>
    <row r="663" spans="1:4" x14ac:dyDescent="0.15">
      <c r="A663" s="234" t="s">
        <v>3252</v>
      </c>
      <c r="B663" s="234" t="s">
        <v>773</v>
      </c>
      <c r="C663" s="234" t="s">
        <v>3251</v>
      </c>
      <c r="D663" s="233" t="str">
        <f t="shared" si="10"/>
        <v>東京都 豊島区</v>
      </c>
    </row>
    <row r="664" spans="1:4" x14ac:dyDescent="0.15">
      <c r="A664" s="234" t="s">
        <v>3250</v>
      </c>
      <c r="B664" s="234" t="s">
        <v>773</v>
      </c>
      <c r="C664" s="234" t="s">
        <v>3249</v>
      </c>
      <c r="D664" s="233" t="str">
        <f t="shared" si="10"/>
        <v>東京都 北区</v>
      </c>
    </row>
    <row r="665" spans="1:4" x14ac:dyDescent="0.15">
      <c r="A665" s="234" t="s">
        <v>3248</v>
      </c>
      <c r="B665" s="234" t="s">
        <v>773</v>
      </c>
      <c r="C665" s="234" t="s">
        <v>3247</v>
      </c>
      <c r="D665" s="233" t="str">
        <f t="shared" si="10"/>
        <v>東京都 荒川区</v>
      </c>
    </row>
    <row r="666" spans="1:4" x14ac:dyDescent="0.15">
      <c r="A666" s="234" t="s">
        <v>3246</v>
      </c>
      <c r="B666" s="234" t="s">
        <v>773</v>
      </c>
      <c r="C666" s="234" t="s">
        <v>3245</v>
      </c>
      <c r="D666" s="233" t="str">
        <f t="shared" si="10"/>
        <v>東京都 板橋区</v>
      </c>
    </row>
    <row r="667" spans="1:4" x14ac:dyDescent="0.15">
      <c r="A667" s="234" t="s">
        <v>3244</v>
      </c>
      <c r="B667" s="234" t="s">
        <v>773</v>
      </c>
      <c r="C667" s="234" t="s">
        <v>3243</v>
      </c>
      <c r="D667" s="233" t="str">
        <f t="shared" si="10"/>
        <v>東京都 練馬区</v>
      </c>
    </row>
    <row r="668" spans="1:4" x14ac:dyDescent="0.15">
      <c r="A668" s="234" t="s">
        <v>3242</v>
      </c>
      <c r="B668" s="234" t="s">
        <v>773</v>
      </c>
      <c r="C668" s="234" t="s">
        <v>3241</v>
      </c>
      <c r="D668" s="233" t="str">
        <f t="shared" si="10"/>
        <v>東京都 足立区</v>
      </c>
    </row>
    <row r="669" spans="1:4" x14ac:dyDescent="0.15">
      <c r="A669" s="234" t="s">
        <v>3240</v>
      </c>
      <c r="B669" s="234" t="s">
        <v>773</v>
      </c>
      <c r="C669" s="234" t="s">
        <v>3239</v>
      </c>
      <c r="D669" s="233" t="str">
        <f t="shared" si="10"/>
        <v>東京都 葛飾区</v>
      </c>
    </row>
    <row r="670" spans="1:4" x14ac:dyDescent="0.15">
      <c r="A670" s="234" t="s">
        <v>3238</v>
      </c>
      <c r="B670" s="234" t="s">
        <v>773</v>
      </c>
      <c r="C670" s="234" t="s">
        <v>3237</v>
      </c>
      <c r="D670" s="233" t="str">
        <f t="shared" si="10"/>
        <v>東京都 江戸川区</v>
      </c>
    </row>
    <row r="671" spans="1:4" x14ac:dyDescent="0.15">
      <c r="A671" s="234" t="s">
        <v>3236</v>
      </c>
      <c r="B671" s="234" t="s">
        <v>773</v>
      </c>
      <c r="C671" s="234" t="s">
        <v>3235</v>
      </c>
      <c r="D671" s="233" t="str">
        <f t="shared" si="10"/>
        <v>東京都 八王子市</v>
      </c>
    </row>
    <row r="672" spans="1:4" x14ac:dyDescent="0.15">
      <c r="A672" s="234" t="s">
        <v>3234</v>
      </c>
      <c r="B672" s="234" t="s">
        <v>773</v>
      </c>
      <c r="C672" s="234" t="s">
        <v>3233</v>
      </c>
      <c r="D672" s="233" t="str">
        <f t="shared" si="10"/>
        <v>東京都 立川市</v>
      </c>
    </row>
    <row r="673" spans="1:5" x14ac:dyDescent="0.15">
      <c r="A673" s="234" t="s">
        <v>3232</v>
      </c>
      <c r="B673" s="234" t="s">
        <v>773</v>
      </c>
      <c r="C673" s="234" t="s">
        <v>3231</v>
      </c>
      <c r="D673" s="233" t="str">
        <f t="shared" si="10"/>
        <v>東京都 武蔵野市</v>
      </c>
    </row>
    <row r="674" spans="1:5" x14ac:dyDescent="0.15">
      <c r="A674" s="234" t="s">
        <v>3230</v>
      </c>
      <c r="B674" s="234" t="s">
        <v>773</v>
      </c>
      <c r="C674" s="234" t="s">
        <v>3229</v>
      </c>
      <c r="D674" s="233" t="str">
        <f t="shared" si="10"/>
        <v>東京都 三鷹市</v>
      </c>
    </row>
    <row r="675" spans="1:5" x14ac:dyDescent="0.15">
      <c r="A675" s="234" t="s">
        <v>3228</v>
      </c>
      <c r="B675" s="234" t="s">
        <v>773</v>
      </c>
      <c r="C675" s="234" t="s">
        <v>3227</v>
      </c>
      <c r="D675" s="233" t="str">
        <f t="shared" si="10"/>
        <v>東京都 青梅市</v>
      </c>
    </row>
    <row r="676" spans="1:5" x14ac:dyDescent="0.15">
      <c r="A676" s="234" t="s">
        <v>3226</v>
      </c>
      <c r="B676" s="234" t="s">
        <v>773</v>
      </c>
      <c r="C676" s="234" t="s">
        <v>1834</v>
      </c>
      <c r="D676" s="233" t="str">
        <f t="shared" si="10"/>
        <v>東京都 府中市</v>
      </c>
    </row>
    <row r="677" spans="1:5" x14ac:dyDescent="0.15">
      <c r="A677" s="234" t="s">
        <v>3225</v>
      </c>
      <c r="B677" s="234" t="s">
        <v>773</v>
      </c>
      <c r="C677" s="234" t="s">
        <v>3224</v>
      </c>
      <c r="D677" s="233" t="str">
        <f t="shared" si="10"/>
        <v>東京都 昭島市</v>
      </c>
    </row>
    <row r="678" spans="1:5" x14ac:dyDescent="0.15">
      <c r="A678" s="234" t="s">
        <v>3223</v>
      </c>
      <c r="B678" s="234" t="s">
        <v>773</v>
      </c>
      <c r="C678" s="234" t="s">
        <v>3222</v>
      </c>
      <c r="D678" s="233" t="str">
        <f t="shared" si="10"/>
        <v>東京都 調布市</v>
      </c>
    </row>
    <row r="679" spans="1:5" x14ac:dyDescent="0.15">
      <c r="A679" s="234" t="s">
        <v>3221</v>
      </c>
      <c r="B679" s="234" t="s">
        <v>773</v>
      </c>
      <c r="C679" s="234" t="s">
        <v>3220</v>
      </c>
      <c r="D679" s="233" t="str">
        <f t="shared" si="10"/>
        <v>東京都 町田市</v>
      </c>
    </row>
    <row r="680" spans="1:5" x14ac:dyDescent="0.15">
      <c r="A680" s="234" t="s">
        <v>3219</v>
      </c>
      <c r="B680" s="234" t="s">
        <v>773</v>
      </c>
      <c r="C680" s="234" t="s">
        <v>3218</v>
      </c>
      <c r="D680" s="233" t="str">
        <f t="shared" si="10"/>
        <v>東京都 小金井市</v>
      </c>
    </row>
    <row r="681" spans="1:5" x14ac:dyDescent="0.15">
      <c r="A681" s="234" t="s">
        <v>3217</v>
      </c>
      <c r="B681" s="234" t="s">
        <v>773</v>
      </c>
      <c r="C681" s="234" t="s">
        <v>3216</v>
      </c>
      <c r="D681" s="233" t="str">
        <f t="shared" si="10"/>
        <v>東京都 小平市</v>
      </c>
    </row>
    <row r="682" spans="1:5" x14ac:dyDescent="0.15">
      <c r="A682" s="234" t="s">
        <v>3215</v>
      </c>
      <c r="B682" s="234" t="s">
        <v>773</v>
      </c>
      <c r="C682" s="234" t="s">
        <v>3214</v>
      </c>
      <c r="D682" s="233" t="str">
        <f t="shared" si="10"/>
        <v>東京都 日野市</v>
      </c>
    </row>
    <row r="683" spans="1:5" x14ac:dyDescent="0.15">
      <c r="A683" s="234" t="s">
        <v>3213</v>
      </c>
      <c r="B683" s="234" t="s">
        <v>773</v>
      </c>
      <c r="C683" s="234" t="s">
        <v>3212</v>
      </c>
      <c r="D683" s="233" t="str">
        <f t="shared" si="10"/>
        <v>東京都 東村山市</v>
      </c>
    </row>
    <row r="684" spans="1:5" x14ac:dyDescent="0.15">
      <c r="A684" s="234" t="s">
        <v>3211</v>
      </c>
      <c r="B684" s="234" t="s">
        <v>773</v>
      </c>
      <c r="C684" s="234" t="s">
        <v>3210</v>
      </c>
      <c r="D684" s="233" t="str">
        <f t="shared" si="10"/>
        <v>東京都 国分寺市</v>
      </c>
    </row>
    <row r="685" spans="1:5" x14ac:dyDescent="0.15">
      <c r="A685" s="234" t="s">
        <v>3209</v>
      </c>
      <c r="B685" s="234" t="s">
        <v>773</v>
      </c>
      <c r="C685" s="234" t="s">
        <v>3208</v>
      </c>
      <c r="D685" s="233" t="str">
        <f t="shared" si="10"/>
        <v>東京都 国立市</v>
      </c>
    </row>
    <row r="686" spans="1:5" x14ac:dyDescent="0.15">
      <c r="A686" s="234" t="s">
        <v>3207</v>
      </c>
      <c r="B686" s="234" t="s">
        <v>773</v>
      </c>
      <c r="C686" s="234" t="s">
        <v>3206</v>
      </c>
      <c r="D686" s="233" t="str">
        <f t="shared" si="10"/>
        <v>東京都 福生市</v>
      </c>
      <c r="E686" s="237"/>
    </row>
    <row r="687" spans="1:5" x14ac:dyDescent="0.15">
      <c r="A687" s="234" t="s">
        <v>3205</v>
      </c>
      <c r="B687" s="234" t="s">
        <v>773</v>
      </c>
      <c r="C687" s="234" t="s">
        <v>3204</v>
      </c>
      <c r="D687" s="233" t="str">
        <f t="shared" si="10"/>
        <v>東京都 狛江市</v>
      </c>
    </row>
    <row r="688" spans="1:5" x14ac:dyDescent="0.15">
      <c r="A688" s="234" t="s">
        <v>3203</v>
      </c>
      <c r="B688" s="234" t="s">
        <v>773</v>
      </c>
      <c r="C688" s="234" t="s">
        <v>3202</v>
      </c>
      <c r="D688" s="233" t="str">
        <f t="shared" si="10"/>
        <v>東京都 東大和市</v>
      </c>
    </row>
    <row r="689" spans="1:4" x14ac:dyDescent="0.15">
      <c r="A689" s="234" t="s">
        <v>3201</v>
      </c>
      <c r="B689" s="234" t="s">
        <v>773</v>
      </c>
      <c r="C689" s="234" t="s">
        <v>3200</v>
      </c>
      <c r="D689" s="233" t="str">
        <f t="shared" si="10"/>
        <v>東京都 清瀬市</v>
      </c>
    </row>
    <row r="690" spans="1:4" x14ac:dyDescent="0.15">
      <c r="A690" s="234" t="s">
        <v>3199</v>
      </c>
      <c r="B690" s="234" t="s">
        <v>773</v>
      </c>
      <c r="C690" s="234" t="s">
        <v>3198</v>
      </c>
      <c r="D690" s="233" t="str">
        <f t="shared" si="10"/>
        <v>東京都 東久留米市</v>
      </c>
    </row>
    <row r="691" spans="1:4" x14ac:dyDescent="0.15">
      <c r="A691" s="234" t="s">
        <v>3197</v>
      </c>
      <c r="B691" s="234" t="s">
        <v>773</v>
      </c>
      <c r="C691" s="234" t="s">
        <v>3196</v>
      </c>
      <c r="D691" s="233" t="str">
        <f t="shared" si="10"/>
        <v>東京都 武蔵村山市</v>
      </c>
    </row>
    <row r="692" spans="1:4" x14ac:dyDescent="0.15">
      <c r="A692" s="234" t="s">
        <v>3195</v>
      </c>
      <c r="B692" s="234" t="s">
        <v>773</v>
      </c>
      <c r="C692" s="234" t="s">
        <v>3194</v>
      </c>
      <c r="D692" s="233" t="str">
        <f t="shared" si="10"/>
        <v>東京都 多摩市</v>
      </c>
    </row>
    <row r="693" spans="1:4" x14ac:dyDescent="0.15">
      <c r="A693" s="234" t="s">
        <v>3193</v>
      </c>
      <c r="B693" s="234" t="s">
        <v>773</v>
      </c>
      <c r="C693" s="234" t="s">
        <v>3192</v>
      </c>
      <c r="D693" s="233" t="str">
        <f t="shared" si="10"/>
        <v>東京都 稲城市</v>
      </c>
    </row>
    <row r="694" spans="1:4" x14ac:dyDescent="0.15">
      <c r="A694" s="234" t="s">
        <v>3191</v>
      </c>
      <c r="B694" s="234" t="s">
        <v>773</v>
      </c>
      <c r="C694" s="234" t="s">
        <v>3190</v>
      </c>
      <c r="D694" s="233" t="str">
        <f t="shared" si="10"/>
        <v>東京都 羽村市</v>
      </c>
    </row>
    <row r="695" spans="1:4" x14ac:dyDescent="0.15">
      <c r="A695" s="234" t="s">
        <v>3189</v>
      </c>
      <c r="B695" s="234" t="s">
        <v>773</v>
      </c>
      <c r="C695" s="234" t="s">
        <v>3188</v>
      </c>
      <c r="D695" s="233" t="str">
        <f t="shared" si="10"/>
        <v>東京都 あきる野市</v>
      </c>
    </row>
    <row r="696" spans="1:4" x14ac:dyDescent="0.15">
      <c r="A696" s="234" t="s">
        <v>3187</v>
      </c>
      <c r="B696" s="234" t="s">
        <v>773</v>
      </c>
      <c r="C696" s="234" t="s">
        <v>3186</v>
      </c>
      <c r="D696" s="233" t="str">
        <f t="shared" si="10"/>
        <v>東京都 西東京市</v>
      </c>
    </row>
    <row r="697" spans="1:4" x14ac:dyDescent="0.15">
      <c r="A697" s="234" t="s">
        <v>3185</v>
      </c>
      <c r="B697" s="234" t="s">
        <v>773</v>
      </c>
      <c r="C697" s="234" t="s">
        <v>3184</v>
      </c>
      <c r="D697" s="233" t="str">
        <f t="shared" si="10"/>
        <v>東京都 瑞穂町</v>
      </c>
    </row>
    <row r="698" spans="1:4" x14ac:dyDescent="0.15">
      <c r="A698" s="234" t="s">
        <v>3183</v>
      </c>
      <c r="B698" s="234" t="s">
        <v>773</v>
      </c>
      <c r="C698" s="234" t="s">
        <v>3182</v>
      </c>
      <c r="D698" s="233" t="str">
        <f t="shared" si="10"/>
        <v>東京都 日の出町</v>
      </c>
    </row>
    <row r="699" spans="1:4" x14ac:dyDescent="0.15">
      <c r="A699" s="234" t="s">
        <v>3181</v>
      </c>
      <c r="B699" s="234" t="s">
        <v>773</v>
      </c>
      <c r="C699" s="234" t="s">
        <v>3180</v>
      </c>
      <c r="D699" s="233" t="str">
        <f t="shared" si="10"/>
        <v>東京都 檜原村</v>
      </c>
    </row>
    <row r="700" spans="1:4" x14ac:dyDescent="0.15">
      <c r="A700" s="234" t="s">
        <v>3179</v>
      </c>
      <c r="B700" s="234" t="s">
        <v>773</v>
      </c>
      <c r="C700" s="234" t="s">
        <v>3178</v>
      </c>
      <c r="D700" s="233" t="str">
        <f t="shared" si="10"/>
        <v>東京都 奥多摩町</v>
      </c>
    </row>
    <row r="701" spans="1:4" x14ac:dyDescent="0.15">
      <c r="A701" s="234" t="s">
        <v>3177</v>
      </c>
      <c r="B701" s="234" t="s">
        <v>773</v>
      </c>
      <c r="C701" s="234" t="s">
        <v>3176</v>
      </c>
      <c r="D701" s="233" t="str">
        <f t="shared" si="10"/>
        <v>東京都 大島町</v>
      </c>
    </row>
    <row r="702" spans="1:4" x14ac:dyDescent="0.15">
      <c r="A702" s="234" t="s">
        <v>3175</v>
      </c>
      <c r="B702" s="234" t="s">
        <v>773</v>
      </c>
      <c r="C702" s="234" t="s">
        <v>3174</v>
      </c>
      <c r="D702" s="233" t="str">
        <f t="shared" si="10"/>
        <v>東京都 利島村</v>
      </c>
    </row>
    <row r="703" spans="1:4" x14ac:dyDescent="0.15">
      <c r="A703" s="234" t="s">
        <v>3173</v>
      </c>
      <c r="B703" s="234" t="s">
        <v>773</v>
      </c>
      <c r="C703" s="234" t="s">
        <v>3172</v>
      </c>
      <c r="D703" s="233" t="str">
        <f t="shared" si="10"/>
        <v>東京都 新島村</v>
      </c>
    </row>
    <row r="704" spans="1:4" x14ac:dyDescent="0.15">
      <c r="A704" s="234" t="s">
        <v>3171</v>
      </c>
      <c r="B704" s="234" t="s">
        <v>773</v>
      </c>
      <c r="C704" s="234" t="s">
        <v>3170</v>
      </c>
      <c r="D704" s="233" t="str">
        <f t="shared" si="10"/>
        <v>東京都 神津島村</v>
      </c>
    </row>
    <row r="705" spans="1:4" x14ac:dyDescent="0.15">
      <c r="A705" s="234" t="s">
        <v>3169</v>
      </c>
      <c r="B705" s="234" t="s">
        <v>773</v>
      </c>
      <c r="C705" s="234" t="s">
        <v>3168</v>
      </c>
      <c r="D705" s="233" t="str">
        <f t="shared" si="10"/>
        <v>東京都 三宅村</v>
      </c>
    </row>
    <row r="706" spans="1:4" x14ac:dyDescent="0.15">
      <c r="A706" s="234" t="s">
        <v>3167</v>
      </c>
      <c r="B706" s="234" t="s">
        <v>773</v>
      </c>
      <c r="C706" s="234" t="s">
        <v>3166</v>
      </c>
      <c r="D706" s="233" t="str">
        <f t="shared" si="10"/>
        <v>東京都 御蔵島村</v>
      </c>
    </row>
    <row r="707" spans="1:4" x14ac:dyDescent="0.15">
      <c r="A707" s="234" t="s">
        <v>3165</v>
      </c>
      <c r="B707" s="234" t="s">
        <v>773</v>
      </c>
      <c r="C707" s="234" t="s">
        <v>3164</v>
      </c>
      <c r="D707" s="233" t="str">
        <f t="shared" ref="D707:D770" si="11">B707&amp;" " &amp;C707</f>
        <v>東京都 八丈町</v>
      </c>
    </row>
    <row r="708" spans="1:4" x14ac:dyDescent="0.15">
      <c r="A708" s="234" t="s">
        <v>3163</v>
      </c>
      <c r="B708" s="234" t="s">
        <v>773</v>
      </c>
      <c r="C708" s="234" t="s">
        <v>3162</v>
      </c>
      <c r="D708" s="233" t="str">
        <f t="shared" si="11"/>
        <v>東京都 青ヶ島村</v>
      </c>
    </row>
    <row r="709" spans="1:4" x14ac:dyDescent="0.15">
      <c r="A709" s="234" t="s">
        <v>3161</v>
      </c>
      <c r="B709" s="234" t="s">
        <v>773</v>
      </c>
      <c r="C709" s="234" t="s">
        <v>3160</v>
      </c>
      <c r="D709" s="233" t="str">
        <f t="shared" si="11"/>
        <v>東京都 小笠原村</v>
      </c>
    </row>
    <row r="710" spans="1:4" x14ac:dyDescent="0.15">
      <c r="A710" s="236" t="s">
        <v>3159</v>
      </c>
      <c r="B710" s="236" t="s">
        <v>3158</v>
      </c>
      <c r="C710" s="235"/>
      <c r="D710" s="233" t="str">
        <f t="shared" si="11"/>
        <v xml:space="preserve">神奈川県 </v>
      </c>
    </row>
    <row r="711" spans="1:4" x14ac:dyDescent="0.15">
      <c r="A711" s="234" t="s">
        <v>3157</v>
      </c>
      <c r="B711" s="234" t="s">
        <v>774</v>
      </c>
      <c r="C711" s="234" t="s">
        <v>3156</v>
      </c>
      <c r="D711" s="233" t="str">
        <f t="shared" si="11"/>
        <v>神奈川県 横浜市</v>
      </c>
    </row>
    <row r="712" spans="1:4" x14ac:dyDescent="0.15">
      <c r="A712" s="234" t="s">
        <v>3155</v>
      </c>
      <c r="B712" s="234" t="s">
        <v>774</v>
      </c>
      <c r="C712" s="234" t="s">
        <v>3154</v>
      </c>
      <c r="D712" s="233" t="str">
        <f t="shared" si="11"/>
        <v>神奈川県 川崎市</v>
      </c>
    </row>
    <row r="713" spans="1:4" x14ac:dyDescent="0.15">
      <c r="A713" s="234" t="s">
        <v>3153</v>
      </c>
      <c r="B713" s="234" t="s">
        <v>774</v>
      </c>
      <c r="C713" s="234" t="s">
        <v>3152</v>
      </c>
      <c r="D713" s="233" t="str">
        <f t="shared" si="11"/>
        <v>神奈川県 相模原市</v>
      </c>
    </row>
    <row r="714" spans="1:4" x14ac:dyDescent="0.15">
      <c r="A714" s="234" t="s">
        <v>3151</v>
      </c>
      <c r="B714" s="234" t="s">
        <v>774</v>
      </c>
      <c r="C714" s="234" t="s">
        <v>3150</v>
      </c>
      <c r="D714" s="233" t="str">
        <f t="shared" si="11"/>
        <v>神奈川県 横須賀市</v>
      </c>
    </row>
    <row r="715" spans="1:4" x14ac:dyDescent="0.15">
      <c r="A715" s="234" t="s">
        <v>3149</v>
      </c>
      <c r="B715" s="234" t="s">
        <v>774</v>
      </c>
      <c r="C715" s="234" t="s">
        <v>3148</v>
      </c>
      <c r="D715" s="233" t="str">
        <f t="shared" si="11"/>
        <v>神奈川県 平塚市</v>
      </c>
    </row>
    <row r="716" spans="1:4" x14ac:dyDescent="0.15">
      <c r="A716" s="234" t="s">
        <v>3147</v>
      </c>
      <c r="B716" s="234" t="s">
        <v>774</v>
      </c>
      <c r="C716" s="234" t="s">
        <v>3146</v>
      </c>
      <c r="D716" s="233" t="str">
        <f t="shared" si="11"/>
        <v>神奈川県 鎌倉市</v>
      </c>
    </row>
    <row r="717" spans="1:4" x14ac:dyDescent="0.15">
      <c r="A717" s="234" t="s">
        <v>3145</v>
      </c>
      <c r="B717" s="234" t="s">
        <v>774</v>
      </c>
      <c r="C717" s="234" t="s">
        <v>3144</v>
      </c>
      <c r="D717" s="233" t="str">
        <f t="shared" si="11"/>
        <v>神奈川県 藤沢市</v>
      </c>
    </row>
    <row r="718" spans="1:4" x14ac:dyDescent="0.15">
      <c r="A718" s="234" t="s">
        <v>3143</v>
      </c>
      <c r="B718" s="234" t="s">
        <v>774</v>
      </c>
      <c r="C718" s="234" t="s">
        <v>3142</v>
      </c>
      <c r="D718" s="233" t="str">
        <f t="shared" si="11"/>
        <v>神奈川県 小田原市</v>
      </c>
    </row>
    <row r="719" spans="1:4" x14ac:dyDescent="0.15">
      <c r="A719" s="234" t="s">
        <v>3141</v>
      </c>
      <c r="B719" s="234" t="s">
        <v>774</v>
      </c>
      <c r="C719" s="234" t="s">
        <v>3140</v>
      </c>
      <c r="D719" s="233" t="str">
        <f t="shared" si="11"/>
        <v>神奈川県 茅ヶ崎市</v>
      </c>
    </row>
    <row r="720" spans="1:4" x14ac:dyDescent="0.15">
      <c r="A720" s="234" t="s">
        <v>3139</v>
      </c>
      <c r="B720" s="234" t="s">
        <v>774</v>
      </c>
      <c r="C720" s="234" t="s">
        <v>3138</v>
      </c>
      <c r="D720" s="233" t="str">
        <f t="shared" si="11"/>
        <v>神奈川県 逗子市</v>
      </c>
    </row>
    <row r="721" spans="1:4" x14ac:dyDescent="0.15">
      <c r="A721" s="234" t="s">
        <v>3137</v>
      </c>
      <c r="B721" s="234" t="s">
        <v>774</v>
      </c>
      <c r="C721" s="234" t="s">
        <v>3136</v>
      </c>
      <c r="D721" s="233" t="str">
        <f t="shared" si="11"/>
        <v>神奈川県 三浦市</v>
      </c>
    </row>
    <row r="722" spans="1:4" x14ac:dyDescent="0.15">
      <c r="A722" s="234" t="s">
        <v>3135</v>
      </c>
      <c r="B722" s="234" t="s">
        <v>774</v>
      </c>
      <c r="C722" s="234" t="s">
        <v>3134</v>
      </c>
      <c r="D722" s="233" t="str">
        <f t="shared" si="11"/>
        <v>神奈川県 秦野市</v>
      </c>
    </row>
    <row r="723" spans="1:4" x14ac:dyDescent="0.15">
      <c r="A723" s="234" t="s">
        <v>3133</v>
      </c>
      <c r="B723" s="234" t="s">
        <v>774</v>
      </c>
      <c r="C723" s="234" t="s">
        <v>3132</v>
      </c>
      <c r="D723" s="233" t="str">
        <f t="shared" si="11"/>
        <v>神奈川県 厚木市</v>
      </c>
    </row>
    <row r="724" spans="1:4" x14ac:dyDescent="0.15">
      <c r="A724" s="234" t="s">
        <v>3131</v>
      </c>
      <c r="B724" s="234" t="s">
        <v>774</v>
      </c>
      <c r="C724" s="234" t="s">
        <v>3130</v>
      </c>
      <c r="D724" s="233" t="str">
        <f t="shared" si="11"/>
        <v>神奈川県 大和市</v>
      </c>
    </row>
    <row r="725" spans="1:4" x14ac:dyDescent="0.15">
      <c r="A725" s="234" t="s">
        <v>3129</v>
      </c>
      <c r="B725" s="234" t="s">
        <v>774</v>
      </c>
      <c r="C725" s="234" t="s">
        <v>3128</v>
      </c>
      <c r="D725" s="233" t="str">
        <f t="shared" si="11"/>
        <v>神奈川県 伊勢原市</v>
      </c>
    </row>
    <row r="726" spans="1:4" x14ac:dyDescent="0.15">
      <c r="A726" s="234" t="s">
        <v>3127</v>
      </c>
      <c r="B726" s="234" t="s">
        <v>774</v>
      </c>
      <c r="C726" s="234" t="s">
        <v>3126</v>
      </c>
      <c r="D726" s="233" t="str">
        <f t="shared" si="11"/>
        <v>神奈川県 海老名市</v>
      </c>
    </row>
    <row r="727" spans="1:4" x14ac:dyDescent="0.15">
      <c r="A727" s="234" t="s">
        <v>3125</v>
      </c>
      <c r="B727" s="234" t="s">
        <v>774</v>
      </c>
      <c r="C727" s="234" t="s">
        <v>3124</v>
      </c>
      <c r="D727" s="233" t="str">
        <f t="shared" si="11"/>
        <v>神奈川県 座間市</v>
      </c>
    </row>
    <row r="728" spans="1:4" x14ac:dyDescent="0.15">
      <c r="A728" s="234" t="s">
        <v>3123</v>
      </c>
      <c r="B728" s="234" t="s">
        <v>774</v>
      </c>
      <c r="C728" s="234" t="s">
        <v>3122</v>
      </c>
      <c r="D728" s="233" t="str">
        <f t="shared" si="11"/>
        <v>神奈川県 南足柄市</v>
      </c>
    </row>
    <row r="729" spans="1:4" x14ac:dyDescent="0.15">
      <c r="A729" s="234" t="s">
        <v>3121</v>
      </c>
      <c r="B729" s="234" t="s">
        <v>774</v>
      </c>
      <c r="C729" s="234" t="s">
        <v>3120</v>
      </c>
      <c r="D729" s="233" t="str">
        <f t="shared" si="11"/>
        <v>神奈川県 綾瀬市</v>
      </c>
    </row>
    <row r="730" spans="1:4" x14ac:dyDescent="0.15">
      <c r="A730" s="234" t="s">
        <v>3119</v>
      </c>
      <c r="B730" s="234" t="s">
        <v>774</v>
      </c>
      <c r="C730" s="234" t="s">
        <v>3118</v>
      </c>
      <c r="D730" s="233" t="str">
        <f t="shared" si="11"/>
        <v>神奈川県 葉山町</v>
      </c>
    </row>
    <row r="731" spans="1:4" x14ac:dyDescent="0.15">
      <c r="A731" s="234" t="s">
        <v>3117</v>
      </c>
      <c r="B731" s="234" t="s">
        <v>774</v>
      </c>
      <c r="C731" s="234" t="s">
        <v>3116</v>
      </c>
      <c r="D731" s="233" t="str">
        <f t="shared" si="11"/>
        <v>神奈川県 寒川町</v>
      </c>
    </row>
    <row r="732" spans="1:4" x14ac:dyDescent="0.15">
      <c r="A732" s="234" t="s">
        <v>3115</v>
      </c>
      <c r="B732" s="234" t="s">
        <v>774</v>
      </c>
      <c r="C732" s="234" t="s">
        <v>3114</v>
      </c>
      <c r="D732" s="233" t="str">
        <f t="shared" si="11"/>
        <v>神奈川県 大磯町</v>
      </c>
    </row>
    <row r="733" spans="1:4" x14ac:dyDescent="0.15">
      <c r="A733" s="234" t="s">
        <v>3113</v>
      </c>
      <c r="B733" s="234" t="s">
        <v>774</v>
      </c>
      <c r="C733" s="234" t="s">
        <v>3112</v>
      </c>
      <c r="D733" s="233" t="str">
        <f t="shared" si="11"/>
        <v>神奈川県 二宮町</v>
      </c>
    </row>
    <row r="734" spans="1:4" x14ac:dyDescent="0.15">
      <c r="A734" s="234" t="s">
        <v>3111</v>
      </c>
      <c r="B734" s="234" t="s">
        <v>774</v>
      </c>
      <c r="C734" s="234" t="s">
        <v>3110</v>
      </c>
      <c r="D734" s="233" t="str">
        <f t="shared" si="11"/>
        <v>神奈川県 中井町</v>
      </c>
    </row>
    <row r="735" spans="1:4" x14ac:dyDescent="0.15">
      <c r="A735" s="234" t="s">
        <v>3109</v>
      </c>
      <c r="B735" s="234" t="s">
        <v>774</v>
      </c>
      <c r="C735" s="234" t="s">
        <v>3108</v>
      </c>
      <c r="D735" s="233" t="str">
        <f t="shared" si="11"/>
        <v>神奈川県 大井町</v>
      </c>
    </row>
    <row r="736" spans="1:4" x14ac:dyDescent="0.15">
      <c r="A736" s="234" t="s">
        <v>3107</v>
      </c>
      <c r="B736" s="234" t="s">
        <v>774</v>
      </c>
      <c r="C736" s="234" t="s">
        <v>3106</v>
      </c>
      <c r="D736" s="233" t="str">
        <f t="shared" si="11"/>
        <v>神奈川県 松田町</v>
      </c>
    </row>
    <row r="737" spans="1:4" x14ac:dyDescent="0.15">
      <c r="A737" s="234" t="s">
        <v>3105</v>
      </c>
      <c r="B737" s="234" t="s">
        <v>774</v>
      </c>
      <c r="C737" s="234" t="s">
        <v>3104</v>
      </c>
      <c r="D737" s="233" t="str">
        <f t="shared" si="11"/>
        <v>神奈川県 山北町</v>
      </c>
    </row>
    <row r="738" spans="1:4" x14ac:dyDescent="0.15">
      <c r="A738" s="234" t="s">
        <v>3103</v>
      </c>
      <c r="B738" s="234" t="s">
        <v>774</v>
      </c>
      <c r="C738" s="234" t="s">
        <v>3102</v>
      </c>
      <c r="D738" s="233" t="str">
        <f t="shared" si="11"/>
        <v>神奈川県 開成町</v>
      </c>
    </row>
    <row r="739" spans="1:4" x14ac:dyDescent="0.15">
      <c r="A739" s="234" t="s">
        <v>3101</v>
      </c>
      <c r="B739" s="234" t="s">
        <v>774</v>
      </c>
      <c r="C739" s="234" t="s">
        <v>3100</v>
      </c>
      <c r="D739" s="233" t="str">
        <f t="shared" si="11"/>
        <v>神奈川県 箱根町</v>
      </c>
    </row>
    <row r="740" spans="1:4" x14ac:dyDescent="0.15">
      <c r="A740" s="234" t="s">
        <v>3099</v>
      </c>
      <c r="B740" s="234" t="s">
        <v>774</v>
      </c>
      <c r="C740" s="234" t="s">
        <v>3098</v>
      </c>
      <c r="D740" s="233" t="str">
        <f t="shared" si="11"/>
        <v>神奈川県 真鶴町</v>
      </c>
    </row>
    <row r="741" spans="1:4" x14ac:dyDescent="0.15">
      <c r="A741" s="234" t="s">
        <v>3097</v>
      </c>
      <c r="B741" s="234" t="s">
        <v>774</v>
      </c>
      <c r="C741" s="234" t="s">
        <v>3096</v>
      </c>
      <c r="D741" s="233" t="str">
        <f t="shared" si="11"/>
        <v>神奈川県 湯河原町</v>
      </c>
    </row>
    <row r="742" spans="1:4" x14ac:dyDescent="0.15">
      <c r="A742" s="234" t="s">
        <v>3095</v>
      </c>
      <c r="B742" s="234" t="s">
        <v>774</v>
      </c>
      <c r="C742" s="234" t="s">
        <v>3094</v>
      </c>
      <c r="D742" s="233" t="str">
        <f t="shared" si="11"/>
        <v>神奈川県 愛川町</v>
      </c>
    </row>
    <row r="743" spans="1:4" x14ac:dyDescent="0.15">
      <c r="A743" s="234" t="s">
        <v>3093</v>
      </c>
      <c r="B743" s="234" t="s">
        <v>774</v>
      </c>
      <c r="C743" s="234" t="s">
        <v>3092</v>
      </c>
      <c r="D743" s="233" t="str">
        <f t="shared" si="11"/>
        <v>神奈川県 清川村</v>
      </c>
    </row>
    <row r="744" spans="1:4" x14ac:dyDescent="0.15">
      <c r="A744" s="236" t="s">
        <v>3091</v>
      </c>
      <c r="B744" s="236" t="s">
        <v>3090</v>
      </c>
      <c r="C744" s="235"/>
      <c r="D744" s="233" t="str">
        <f t="shared" si="11"/>
        <v xml:space="preserve">新潟県 </v>
      </c>
    </row>
    <row r="745" spans="1:4" x14ac:dyDescent="0.15">
      <c r="A745" s="234" t="s">
        <v>3089</v>
      </c>
      <c r="B745" s="234" t="s">
        <v>775</v>
      </c>
      <c r="C745" s="234" t="s">
        <v>3088</v>
      </c>
      <c r="D745" s="233" t="str">
        <f t="shared" si="11"/>
        <v>新潟県 新潟市</v>
      </c>
    </row>
    <row r="746" spans="1:4" x14ac:dyDescent="0.15">
      <c r="A746" s="234" t="s">
        <v>3087</v>
      </c>
      <c r="B746" s="234" t="s">
        <v>775</v>
      </c>
      <c r="C746" s="234" t="s">
        <v>3086</v>
      </c>
      <c r="D746" s="233" t="str">
        <f t="shared" si="11"/>
        <v>新潟県 長岡市</v>
      </c>
    </row>
    <row r="747" spans="1:4" x14ac:dyDescent="0.15">
      <c r="A747" s="234" t="s">
        <v>3085</v>
      </c>
      <c r="B747" s="234" t="s">
        <v>775</v>
      </c>
      <c r="C747" s="234" t="s">
        <v>3084</v>
      </c>
      <c r="D747" s="233" t="str">
        <f t="shared" si="11"/>
        <v>新潟県 三条市</v>
      </c>
    </row>
    <row r="748" spans="1:4" x14ac:dyDescent="0.15">
      <c r="A748" s="234" t="s">
        <v>3083</v>
      </c>
      <c r="B748" s="234" t="s">
        <v>775</v>
      </c>
      <c r="C748" s="234" t="s">
        <v>3082</v>
      </c>
      <c r="D748" s="233" t="str">
        <f t="shared" si="11"/>
        <v>新潟県 柏崎市</v>
      </c>
    </row>
    <row r="749" spans="1:4" x14ac:dyDescent="0.15">
      <c r="A749" s="234" t="s">
        <v>3081</v>
      </c>
      <c r="B749" s="234" t="s">
        <v>775</v>
      </c>
      <c r="C749" s="234" t="s">
        <v>3080</v>
      </c>
      <c r="D749" s="233" t="str">
        <f t="shared" si="11"/>
        <v>新潟県 新発田市</v>
      </c>
    </row>
    <row r="750" spans="1:4" x14ac:dyDescent="0.15">
      <c r="A750" s="234" t="s">
        <v>3079</v>
      </c>
      <c r="B750" s="234" t="s">
        <v>775</v>
      </c>
      <c r="C750" s="234" t="s">
        <v>3078</v>
      </c>
      <c r="D750" s="233" t="str">
        <f t="shared" si="11"/>
        <v>新潟県 小千谷市</v>
      </c>
    </row>
    <row r="751" spans="1:4" x14ac:dyDescent="0.15">
      <c r="A751" s="234" t="s">
        <v>3077</v>
      </c>
      <c r="B751" s="234" t="s">
        <v>775</v>
      </c>
      <c r="C751" s="234" t="s">
        <v>3076</v>
      </c>
      <c r="D751" s="233" t="str">
        <f t="shared" si="11"/>
        <v>新潟県 加茂市</v>
      </c>
    </row>
    <row r="752" spans="1:4" x14ac:dyDescent="0.15">
      <c r="A752" s="234" t="s">
        <v>3075</v>
      </c>
      <c r="B752" s="234" t="s">
        <v>775</v>
      </c>
      <c r="C752" s="234" t="s">
        <v>3074</v>
      </c>
      <c r="D752" s="233" t="str">
        <f t="shared" si="11"/>
        <v>新潟県 十日町市</v>
      </c>
    </row>
    <row r="753" spans="1:4" x14ac:dyDescent="0.15">
      <c r="A753" s="234" t="s">
        <v>3073</v>
      </c>
      <c r="B753" s="234" t="s">
        <v>775</v>
      </c>
      <c r="C753" s="234" t="s">
        <v>3072</v>
      </c>
      <c r="D753" s="233" t="str">
        <f t="shared" si="11"/>
        <v>新潟県 見附市</v>
      </c>
    </row>
    <row r="754" spans="1:4" x14ac:dyDescent="0.15">
      <c r="A754" s="234" t="s">
        <v>3071</v>
      </c>
      <c r="B754" s="234" t="s">
        <v>775</v>
      </c>
      <c r="C754" s="234" t="s">
        <v>3070</v>
      </c>
      <c r="D754" s="233" t="str">
        <f t="shared" si="11"/>
        <v>新潟県 村上市</v>
      </c>
    </row>
    <row r="755" spans="1:4" x14ac:dyDescent="0.15">
      <c r="A755" s="234" t="s">
        <v>3069</v>
      </c>
      <c r="B755" s="234" t="s">
        <v>775</v>
      </c>
      <c r="C755" s="234" t="s">
        <v>3068</v>
      </c>
      <c r="D755" s="233" t="str">
        <f t="shared" si="11"/>
        <v>新潟県 燕市</v>
      </c>
    </row>
    <row r="756" spans="1:4" x14ac:dyDescent="0.15">
      <c r="A756" s="234" t="s">
        <v>3067</v>
      </c>
      <c r="B756" s="234" t="s">
        <v>775</v>
      </c>
      <c r="C756" s="234" t="s">
        <v>3066</v>
      </c>
      <c r="D756" s="233" t="str">
        <f t="shared" si="11"/>
        <v>新潟県 糸魚川市</v>
      </c>
    </row>
    <row r="757" spans="1:4" x14ac:dyDescent="0.15">
      <c r="A757" s="234" t="s">
        <v>3065</v>
      </c>
      <c r="B757" s="234" t="s">
        <v>775</v>
      </c>
      <c r="C757" s="234" t="s">
        <v>3064</v>
      </c>
      <c r="D757" s="233" t="str">
        <f t="shared" si="11"/>
        <v>新潟県 妙高市</v>
      </c>
    </row>
    <row r="758" spans="1:4" x14ac:dyDescent="0.15">
      <c r="A758" s="234" t="s">
        <v>3063</v>
      </c>
      <c r="B758" s="234" t="s">
        <v>775</v>
      </c>
      <c r="C758" s="234" t="s">
        <v>3062</v>
      </c>
      <c r="D758" s="233" t="str">
        <f t="shared" si="11"/>
        <v>新潟県 五泉市</v>
      </c>
    </row>
    <row r="759" spans="1:4" x14ac:dyDescent="0.15">
      <c r="A759" s="234" t="s">
        <v>3061</v>
      </c>
      <c r="B759" s="234" t="s">
        <v>775</v>
      </c>
      <c r="C759" s="234" t="s">
        <v>3060</v>
      </c>
      <c r="D759" s="233" t="str">
        <f t="shared" si="11"/>
        <v>新潟県 上越市</v>
      </c>
    </row>
    <row r="760" spans="1:4" x14ac:dyDescent="0.15">
      <c r="A760" s="234" t="s">
        <v>3059</v>
      </c>
      <c r="B760" s="234" t="s">
        <v>775</v>
      </c>
      <c r="C760" s="234" t="s">
        <v>3058</v>
      </c>
      <c r="D760" s="233" t="str">
        <f t="shared" si="11"/>
        <v>新潟県 阿賀野市</v>
      </c>
    </row>
    <row r="761" spans="1:4" x14ac:dyDescent="0.15">
      <c r="A761" s="234" t="s">
        <v>3057</v>
      </c>
      <c r="B761" s="234" t="s">
        <v>775</v>
      </c>
      <c r="C761" s="234" t="s">
        <v>3056</v>
      </c>
      <c r="D761" s="233" t="str">
        <f t="shared" si="11"/>
        <v>新潟県 佐渡市</v>
      </c>
    </row>
    <row r="762" spans="1:4" x14ac:dyDescent="0.15">
      <c r="A762" s="234" t="s">
        <v>3055</v>
      </c>
      <c r="B762" s="234" t="s">
        <v>775</v>
      </c>
      <c r="C762" s="234" t="s">
        <v>3054</v>
      </c>
      <c r="D762" s="233" t="str">
        <f t="shared" si="11"/>
        <v>新潟県 魚沼市</v>
      </c>
    </row>
    <row r="763" spans="1:4" x14ac:dyDescent="0.15">
      <c r="A763" s="234" t="s">
        <v>3053</v>
      </c>
      <c r="B763" s="234" t="s">
        <v>775</v>
      </c>
      <c r="C763" s="234" t="s">
        <v>3052</v>
      </c>
      <c r="D763" s="233" t="str">
        <f t="shared" si="11"/>
        <v>新潟県 南魚沼市</v>
      </c>
    </row>
    <row r="764" spans="1:4" x14ac:dyDescent="0.15">
      <c r="A764" s="234" t="s">
        <v>3051</v>
      </c>
      <c r="B764" s="234" t="s">
        <v>775</v>
      </c>
      <c r="C764" s="234" t="s">
        <v>3050</v>
      </c>
      <c r="D764" s="233" t="str">
        <f t="shared" si="11"/>
        <v>新潟県 胎内市</v>
      </c>
    </row>
    <row r="765" spans="1:4" x14ac:dyDescent="0.15">
      <c r="A765" s="234" t="s">
        <v>3049</v>
      </c>
      <c r="B765" s="234" t="s">
        <v>775</v>
      </c>
      <c r="C765" s="234" t="s">
        <v>3048</v>
      </c>
      <c r="D765" s="233" t="str">
        <f t="shared" si="11"/>
        <v>新潟県 聖籠町</v>
      </c>
    </row>
    <row r="766" spans="1:4" x14ac:dyDescent="0.15">
      <c r="A766" s="234" t="s">
        <v>3047</v>
      </c>
      <c r="B766" s="234" t="s">
        <v>775</v>
      </c>
      <c r="C766" s="234" t="s">
        <v>3046</v>
      </c>
      <c r="D766" s="233" t="str">
        <f t="shared" si="11"/>
        <v>新潟県 弥彦村</v>
      </c>
    </row>
    <row r="767" spans="1:4" x14ac:dyDescent="0.15">
      <c r="A767" s="234" t="s">
        <v>3045</v>
      </c>
      <c r="B767" s="234" t="s">
        <v>775</v>
      </c>
      <c r="C767" s="234" t="s">
        <v>3044</v>
      </c>
      <c r="D767" s="233" t="str">
        <f t="shared" si="11"/>
        <v>新潟県 田上町</v>
      </c>
    </row>
    <row r="768" spans="1:4" x14ac:dyDescent="0.15">
      <c r="A768" s="234" t="s">
        <v>3043</v>
      </c>
      <c r="B768" s="234" t="s">
        <v>775</v>
      </c>
      <c r="C768" s="234" t="s">
        <v>3042</v>
      </c>
      <c r="D768" s="233" t="str">
        <f t="shared" si="11"/>
        <v>新潟県 阿賀町</v>
      </c>
    </row>
    <row r="769" spans="1:4" x14ac:dyDescent="0.15">
      <c r="A769" s="234" t="s">
        <v>3041</v>
      </c>
      <c r="B769" s="234" t="s">
        <v>775</v>
      </c>
      <c r="C769" s="234" t="s">
        <v>3040</v>
      </c>
      <c r="D769" s="233" t="str">
        <f t="shared" si="11"/>
        <v>新潟県 出雲崎町</v>
      </c>
    </row>
    <row r="770" spans="1:4" x14ac:dyDescent="0.15">
      <c r="A770" s="234" t="s">
        <v>3039</v>
      </c>
      <c r="B770" s="234" t="s">
        <v>775</v>
      </c>
      <c r="C770" s="234" t="s">
        <v>3038</v>
      </c>
      <c r="D770" s="233" t="str">
        <f t="shared" si="11"/>
        <v>新潟県 湯沢町</v>
      </c>
    </row>
    <row r="771" spans="1:4" x14ac:dyDescent="0.15">
      <c r="A771" s="234" t="s">
        <v>3037</v>
      </c>
      <c r="B771" s="234" t="s">
        <v>775</v>
      </c>
      <c r="C771" s="234" t="s">
        <v>3036</v>
      </c>
      <c r="D771" s="233" t="str">
        <f t="shared" ref="D771:D834" si="12">B771&amp;" " &amp;C771</f>
        <v>新潟県 津南町</v>
      </c>
    </row>
    <row r="772" spans="1:4" x14ac:dyDescent="0.15">
      <c r="A772" s="234" t="s">
        <v>3035</v>
      </c>
      <c r="B772" s="234" t="s">
        <v>775</v>
      </c>
      <c r="C772" s="234" t="s">
        <v>3034</v>
      </c>
      <c r="D772" s="233" t="str">
        <f t="shared" si="12"/>
        <v>新潟県 刈羽村</v>
      </c>
    </row>
    <row r="773" spans="1:4" x14ac:dyDescent="0.15">
      <c r="A773" s="234" t="s">
        <v>3033</v>
      </c>
      <c r="B773" s="234" t="s">
        <v>775</v>
      </c>
      <c r="C773" s="234" t="s">
        <v>3032</v>
      </c>
      <c r="D773" s="233" t="str">
        <f t="shared" si="12"/>
        <v>新潟県 関川村</v>
      </c>
    </row>
    <row r="774" spans="1:4" x14ac:dyDescent="0.15">
      <c r="A774" s="234" t="s">
        <v>3031</v>
      </c>
      <c r="B774" s="234" t="s">
        <v>775</v>
      </c>
      <c r="C774" s="234" t="s">
        <v>3030</v>
      </c>
      <c r="D774" s="233" t="str">
        <f t="shared" si="12"/>
        <v>新潟県 粟島浦村</v>
      </c>
    </row>
    <row r="775" spans="1:4" x14ac:dyDescent="0.15">
      <c r="A775" s="236" t="s">
        <v>3029</v>
      </c>
      <c r="B775" s="236" t="s">
        <v>3028</v>
      </c>
      <c r="C775" s="235"/>
      <c r="D775" s="233" t="str">
        <f t="shared" si="12"/>
        <v xml:space="preserve">富山県 </v>
      </c>
    </row>
    <row r="776" spans="1:4" x14ac:dyDescent="0.15">
      <c r="A776" s="234" t="s">
        <v>3027</v>
      </c>
      <c r="B776" s="234" t="s">
        <v>776</v>
      </c>
      <c r="C776" s="234" t="s">
        <v>3026</v>
      </c>
      <c r="D776" s="233" t="str">
        <f t="shared" si="12"/>
        <v>富山県 富山市</v>
      </c>
    </row>
    <row r="777" spans="1:4" x14ac:dyDescent="0.15">
      <c r="A777" s="234" t="s">
        <v>3025</v>
      </c>
      <c r="B777" s="234" t="s">
        <v>776</v>
      </c>
      <c r="C777" s="234" t="s">
        <v>3024</v>
      </c>
      <c r="D777" s="233" t="str">
        <f t="shared" si="12"/>
        <v>富山県 高岡市</v>
      </c>
    </row>
    <row r="778" spans="1:4" x14ac:dyDescent="0.15">
      <c r="A778" s="234" t="s">
        <v>3023</v>
      </c>
      <c r="B778" s="234" t="s">
        <v>776</v>
      </c>
      <c r="C778" s="234" t="s">
        <v>3022</v>
      </c>
      <c r="D778" s="233" t="str">
        <f t="shared" si="12"/>
        <v>富山県 魚津市</v>
      </c>
    </row>
    <row r="779" spans="1:4" x14ac:dyDescent="0.15">
      <c r="A779" s="234" t="s">
        <v>3021</v>
      </c>
      <c r="B779" s="234" t="s">
        <v>776</v>
      </c>
      <c r="C779" s="234" t="s">
        <v>3020</v>
      </c>
      <c r="D779" s="233" t="str">
        <f t="shared" si="12"/>
        <v>富山県 氷見市</v>
      </c>
    </row>
    <row r="780" spans="1:4" x14ac:dyDescent="0.15">
      <c r="A780" s="234" t="s">
        <v>3019</v>
      </c>
      <c r="B780" s="234" t="s">
        <v>776</v>
      </c>
      <c r="C780" s="234" t="s">
        <v>3018</v>
      </c>
      <c r="D780" s="233" t="str">
        <f t="shared" si="12"/>
        <v>富山県 滑川市</v>
      </c>
    </row>
    <row r="781" spans="1:4" x14ac:dyDescent="0.15">
      <c r="A781" s="234" t="s">
        <v>3017</v>
      </c>
      <c r="B781" s="234" t="s">
        <v>776</v>
      </c>
      <c r="C781" s="234" t="s">
        <v>3016</v>
      </c>
      <c r="D781" s="233" t="str">
        <f t="shared" si="12"/>
        <v>富山県 黒部市</v>
      </c>
    </row>
    <row r="782" spans="1:4" x14ac:dyDescent="0.15">
      <c r="A782" s="234" t="s">
        <v>3015</v>
      </c>
      <c r="B782" s="234" t="s">
        <v>776</v>
      </c>
      <c r="C782" s="234" t="s">
        <v>3014</v>
      </c>
      <c r="D782" s="233" t="str">
        <f t="shared" si="12"/>
        <v>富山県 砺波市</v>
      </c>
    </row>
    <row r="783" spans="1:4" x14ac:dyDescent="0.15">
      <c r="A783" s="234" t="s">
        <v>3013</v>
      </c>
      <c r="B783" s="234" t="s">
        <v>776</v>
      </c>
      <c r="C783" s="234" t="s">
        <v>3012</v>
      </c>
      <c r="D783" s="233" t="str">
        <f t="shared" si="12"/>
        <v>富山県 小矢部市</v>
      </c>
    </row>
    <row r="784" spans="1:4" x14ac:dyDescent="0.15">
      <c r="A784" s="234" t="s">
        <v>3011</v>
      </c>
      <c r="B784" s="234" t="s">
        <v>776</v>
      </c>
      <c r="C784" s="234" t="s">
        <v>3010</v>
      </c>
      <c r="D784" s="233" t="str">
        <f t="shared" si="12"/>
        <v>富山県 南砺市</v>
      </c>
    </row>
    <row r="785" spans="1:4" x14ac:dyDescent="0.15">
      <c r="A785" s="234" t="s">
        <v>3009</v>
      </c>
      <c r="B785" s="234" t="s">
        <v>776</v>
      </c>
      <c r="C785" s="234" t="s">
        <v>3008</v>
      </c>
      <c r="D785" s="233" t="str">
        <f t="shared" si="12"/>
        <v>富山県 射水市</v>
      </c>
    </row>
    <row r="786" spans="1:4" x14ac:dyDescent="0.15">
      <c r="A786" s="234" t="s">
        <v>3007</v>
      </c>
      <c r="B786" s="234" t="s">
        <v>776</v>
      </c>
      <c r="C786" s="234" t="s">
        <v>3006</v>
      </c>
      <c r="D786" s="233" t="str">
        <f t="shared" si="12"/>
        <v>富山県 舟橋村</v>
      </c>
    </row>
    <row r="787" spans="1:4" x14ac:dyDescent="0.15">
      <c r="A787" s="234" t="s">
        <v>3005</v>
      </c>
      <c r="B787" s="234" t="s">
        <v>776</v>
      </c>
      <c r="C787" s="234" t="s">
        <v>3004</v>
      </c>
      <c r="D787" s="233" t="str">
        <f t="shared" si="12"/>
        <v>富山県 上市町</v>
      </c>
    </row>
    <row r="788" spans="1:4" x14ac:dyDescent="0.15">
      <c r="A788" s="234" t="s">
        <v>3003</v>
      </c>
      <c r="B788" s="234" t="s">
        <v>776</v>
      </c>
      <c r="C788" s="234" t="s">
        <v>3002</v>
      </c>
      <c r="D788" s="233" t="str">
        <f t="shared" si="12"/>
        <v>富山県 立山町</v>
      </c>
    </row>
    <row r="789" spans="1:4" x14ac:dyDescent="0.15">
      <c r="A789" s="234" t="s">
        <v>3001</v>
      </c>
      <c r="B789" s="234" t="s">
        <v>776</v>
      </c>
      <c r="C789" s="234" t="s">
        <v>3000</v>
      </c>
      <c r="D789" s="233" t="str">
        <f t="shared" si="12"/>
        <v>富山県 入善町</v>
      </c>
    </row>
    <row r="790" spans="1:4" x14ac:dyDescent="0.15">
      <c r="A790" s="234" t="s">
        <v>2999</v>
      </c>
      <c r="B790" s="234" t="s">
        <v>776</v>
      </c>
      <c r="C790" s="234" t="s">
        <v>2412</v>
      </c>
      <c r="D790" s="233" t="str">
        <f t="shared" si="12"/>
        <v>富山県 朝日町</v>
      </c>
    </row>
    <row r="791" spans="1:4" x14ac:dyDescent="0.15">
      <c r="A791" s="236" t="s">
        <v>2998</v>
      </c>
      <c r="B791" s="236" t="s">
        <v>2997</v>
      </c>
      <c r="C791" s="235"/>
      <c r="D791" s="233" t="str">
        <f t="shared" si="12"/>
        <v xml:space="preserve">石川県 </v>
      </c>
    </row>
    <row r="792" spans="1:4" x14ac:dyDescent="0.15">
      <c r="A792" s="234" t="s">
        <v>2996</v>
      </c>
      <c r="B792" s="234" t="s">
        <v>777</v>
      </c>
      <c r="C792" s="234" t="s">
        <v>2995</v>
      </c>
      <c r="D792" s="233" t="str">
        <f t="shared" si="12"/>
        <v>石川県 金沢市</v>
      </c>
    </row>
    <row r="793" spans="1:4" x14ac:dyDescent="0.15">
      <c r="A793" s="234" t="s">
        <v>2994</v>
      </c>
      <c r="B793" s="234" t="s">
        <v>777</v>
      </c>
      <c r="C793" s="234" t="s">
        <v>2993</v>
      </c>
      <c r="D793" s="233" t="str">
        <f t="shared" si="12"/>
        <v>石川県 七尾市</v>
      </c>
    </row>
    <row r="794" spans="1:4" x14ac:dyDescent="0.15">
      <c r="A794" s="234" t="s">
        <v>2992</v>
      </c>
      <c r="B794" s="234" t="s">
        <v>777</v>
      </c>
      <c r="C794" s="234" t="s">
        <v>2991</v>
      </c>
      <c r="D794" s="233" t="str">
        <f t="shared" si="12"/>
        <v>石川県 小松市</v>
      </c>
    </row>
    <row r="795" spans="1:4" x14ac:dyDescent="0.15">
      <c r="A795" s="234" t="s">
        <v>2990</v>
      </c>
      <c r="B795" s="234" t="s">
        <v>777</v>
      </c>
      <c r="C795" s="234" t="s">
        <v>2989</v>
      </c>
      <c r="D795" s="233" t="str">
        <f t="shared" si="12"/>
        <v>石川県 輪島市</v>
      </c>
    </row>
    <row r="796" spans="1:4" x14ac:dyDescent="0.15">
      <c r="A796" s="234" t="s">
        <v>2988</v>
      </c>
      <c r="B796" s="234" t="s">
        <v>777</v>
      </c>
      <c r="C796" s="234" t="s">
        <v>2987</v>
      </c>
      <c r="D796" s="233" t="str">
        <f t="shared" si="12"/>
        <v>石川県 珠洲市</v>
      </c>
    </row>
    <row r="797" spans="1:4" x14ac:dyDescent="0.15">
      <c r="A797" s="234" t="s">
        <v>2986</v>
      </c>
      <c r="B797" s="234" t="s">
        <v>777</v>
      </c>
      <c r="C797" s="234" t="s">
        <v>2985</v>
      </c>
      <c r="D797" s="233" t="str">
        <f t="shared" si="12"/>
        <v>石川県 加賀市</v>
      </c>
    </row>
    <row r="798" spans="1:4" x14ac:dyDescent="0.15">
      <c r="A798" s="234" t="s">
        <v>2984</v>
      </c>
      <c r="B798" s="234" t="s">
        <v>777</v>
      </c>
      <c r="C798" s="234" t="s">
        <v>2983</v>
      </c>
      <c r="D798" s="233" t="str">
        <f t="shared" si="12"/>
        <v>石川県 羽咋市</v>
      </c>
    </row>
    <row r="799" spans="1:4" x14ac:dyDescent="0.15">
      <c r="A799" s="234" t="s">
        <v>2982</v>
      </c>
      <c r="B799" s="234" t="s">
        <v>777</v>
      </c>
      <c r="C799" s="234" t="s">
        <v>2981</v>
      </c>
      <c r="D799" s="233" t="str">
        <f t="shared" si="12"/>
        <v>石川県 かほく市</v>
      </c>
    </row>
    <row r="800" spans="1:4" x14ac:dyDescent="0.15">
      <c r="A800" s="234" t="s">
        <v>2980</v>
      </c>
      <c r="B800" s="234" t="s">
        <v>777</v>
      </c>
      <c r="C800" s="234" t="s">
        <v>2979</v>
      </c>
      <c r="D800" s="233" t="str">
        <f t="shared" si="12"/>
        <v>石川県 白山市</v>
      </c>
    </row>
    <row r="801" spans="1:4" x14ac:dyDescent="0.15">
      <c r="A801" s="234" t="s">
        <v>2978</v>
      </c>
      <c r="B801" s="234" t="s">
        <v>777</v>
      </c>
      <c r="C801" s="234" t="s">
        <v>2977</v>
      </c>
      <c r="D801" s="233" t="str">
        <f t="shared" si="12"/>
        <v>石川県 能美市</v>
      </c>
    </row>
    <row r="802" spans="1:4" x14ac:dyDescent="0.15">
      <c r="A802" s="234" t="s">
        <v>2976</v>
      </c>
      <c r="B802" s="234" t="s">
        <v>777</v>
      </c>
      <c r="C802" s="234" t="s">
        <v>2975</v>
      </c>
      <c r="D802" s="233" t="str">
        <f t="shared" si="12"/>
        <v>石川県 野々市市</v>
      </c>
    </row>
    <row r="803" spans="1:4" x14ac:dyDescent="0.15">
      <c r="A803" s="234" t="s">
        <v>2974</v>
      </c>
      <c r="B803" s="234" t="s">
        <v>777</v>
      </c>
      <c r="C803" s="234" t="s">
        <v>2973</v>
      </c>
      <c r="D803" s="233" t="str">
        <f t="shared" si="12"/>
        <v>石川県 川北町</v>
      </c>
    </row>
    <row r="804" spans="1:4" x14ac:dyDescent="0.15">
      <c r="A804" s="234" t="s">
        <v>2972</v>
      </c>
      <c r="B804" s="234" t="s">
        <v>777</v>
      </c>
      <c r="C804" s="234" t="s">
        <v>2971</v>
      </c>
      <c r="D804" s="233" t="str">
        <f t="shared" si="12"/>
        <v>石川県 津幡町</v>
      </c>
    </row>
    <row r="805" spans="1:4" x14ac:dyDescent="0.15">
      <c r="A805" s="234" t="s">
        <v>2970</v>
      </c>
      <c r="B805" s="234" t="s">
        <v>777</v>
      </c>
      <c r="C805" s="234" t="s">
        <v>2969</v>
      </c>
      <c r="D805" s="233" t="str">
        <f t="shared" si="12"/>
        <v>石川県 内灘町</v>
      </c>
    </row>
    <row r="806" spans="1:4" x14ac:dyDescent="0.15">
      <c r="A806" s="234" t="s">
        <v>2968</v>
      </c>
      <c r="B806" s="234" t="s">
        <v>777</v>
      </c>
      <c r="C806" s="234" t="s">
        <v>2967</v>
      </c>
      <c r="D806" s="233" t="str">
        <f t="shared" si="12"/>
        <v>石川県 志賀町</v>
      </c>
    </row>
    <row r="807" spans="1:4" x14ac:dyDescent="0.15">
      <c r="A807" s="234" t="s">
        <v>2966</v>
      </c>
      <c r="B807" s="234" t="s">
        <v>777</v>
      </c>
      <c r="C807" s="234" t="s">
        <v>2965</v>
      </c>
      <c r="D807" s="233" t="str">
        <f t="shared" si="12"/>
        <v>石川県 宝達志水町</v>
      </c>
    </row>
    <row r="808" spans="1:4" x14ac:dyDescent="0.15">
      <c r="A808" s="234" t="s">
        <v>2964</v>
      </c>
      <c r="B808" s="234" t="s">
        <v>777</v>
      </c>
      <c r="C808" s="234" t="s">
        <v>2963</v>
      </c>
      <c r="D808" s="233" t="str">
        <f t="shared" si="12"/>
        <v>石川県 中能登町</v>
      </c>
    </row>
    <row r="809" spans="1:4" x14ac:dyDescent="0.15">
      <c r="A809" s="234" t="s">
        <v>2962</v>
      </c>
      <c r="B809" s="234" t="s">
        <v>777</v>
      </c>
      <c r="C809" s="234" t="s">
        <v>2961</v>
      </c>
      <c r="D809" s="233" t="str">
        <f t="shared" si="12"/>
        <v>石川県 穴水町</v>
      </c>
    </row>
    <row r="810" spans="1:4" x14ac:dyDescent="0.15">
      <c r="A810" s="234" t="s">
        <v>2960</v>
      </c>
      <c r="B810" s="234" t="s">
        <v>777</v>
      </c>
      <c r="C810" s="234" t="s">
        <v>2959</v>
      </c>
      <c r="D810" s="233" t="str">
        <f t="shared" si="12"/>
        <v>石川県 能登町</v>
      </c>
    </row>
    <row r="811" spans="1:4" x14ac:dyDescent="0.15">
      <c r="A811" s="236" t="s">
        <v>2958</v>
      </c>
      <c r="B811" s="236" t="s">
        <v>2957</v>
      </c>
      <c r="C811" s="235"/>
      <c r="D811" s="233" t="str">
        <f t="shared" si="12"/>
        <v xml:space="preserve">福井県 </v>
      </c>
    </row>
    <row r="812" spans="1:4" x14ac:dyDescent="0.15">
      <c r="A812" s="234" t="s">
        <v>2956</v>
      </c>
      <c r="B812" s="234" t="s">
        <v>778</v>
      </c>
      <c r="C812" s="234" t="s">
        <v>2955</v>
      </c>
      <c r="D812" s="233" t="str">
        <f t="shared" si="12"/>
        <v>福井県 福井市</v>
      </c>
    </row>
    <row r="813" spans="1:4" x14ac:dyDescent="0.15">
      <c r="A813" s="234" t="s">
        <v>2954</v>
      </c>
      <c r="B813" s="234" t="s">
        <v>778</v>
      </c>
      <c r="C813" s="234" t="s">
        <v>2953</v>
      </c>
      <c r="D813" s="233" t="str">
        <f t="shared" si="12"/>
        <v>福井県 敦賀市</v>
      </c>
    </row>
    <row r="814" spans="1:4" x14ac:dyDescent="0.15">
      <c r="A814" s="234" t="s">
        <v>2952</v>
      </c>
      <c r="B814" s="234" t="s">
        <v>778</v>
      </c>
      <c r="C814" s="234" t="s">
        <v>2951</v>
      </c>
      <c r="D814" s="233" t="str">
        <f t="shared" si="12"/>
        <v>福井県 小浜市</v>
      </c>
    </row>
    <row r="815" spans="1:4" x14ac:dyDescent="0.15">
      <c r="A815" s="234" t="s">
        <v>2950</v>
      </c>
      <c r="B815" s="234" t="s">
        <v>778</v>
      </c>
      <c r="C815" s="234" t="s">
        <v>2949</v>
      </c>
      <c r="D815" s="233" t="str">
        <f t="shared" si="12"/>
        <v>福井県 大野市</v>
      </c>
    </row>
    <row r="816" spans="1:4" x14ac:dyDescent="0.15">
      <c r="A816" s="234" t="s">
        <v>2948</v>
      </c>
      <c r="B816" s="234" t="s">
        <v>778</v>
      </c>
      <c r="C816" s="234" t="s">
        <v>2947</v>
      </c>
      <c r="D816" s="233" t="str">
        <f t="shared" si="12"/>
        <v>福井県 勝山市</v>
      </c>
    </row>
    <row r="817" spans="1:4" x14ac:dyDescent="0.15">
      <c r="A817" s="234" t="s">
        <v>2946</v>
      </c>
      <c r="B817" s="234" t="s">
        <v>778</v>
      </c>
      <c r="C817" s="234" t="s">
        <v>2945</v>
      </c>
      <c r="D817" s="233" t="str">
        <f t="shared" si="12"/>
        <v>福井県 鯖江市</v>
      </c>
    </row>
    <row r="818" spans="1:4" x14ac:dyDescent="0.15">
      <c r="A818" s="234" t="s">
        <v>2944</v>
      </c>
      <c r="B818" s="234" t="s">
        <v>778</v>
      </c>
      <c r="C818" s="234" t="s">
        <v>2943</v>
      </c>
      <c r="D818" s="233" t="str">
        <f t="shared" si="12"/>
        <v>福井県 あわら市</v>
      </c>
    </row>
    <row r="819" spans="1:4" x14ac:dyDescent="0.15">
      <c r="A819" s="234" t="s">
        <v>2942</v>
      </c>
      <c r="B819" s="234" t="s">
        <v>778</v>
      </c>
      <c r="C819" s="234" t="s">
        <v>2941</v>
      </c>
      <c r="D819" s="233" t="str">
        <f t="shared" si="12"/>
        <v>福井県 越前市</v>
      </c>
    </row>
    <row r="820" spans="1:4" x14ac:dyDescent="0.15">
      <c r="A820" s="234" t="s">
        <v>2940</v>
      </c>
      <c r="B820" s="234" t="s">
        <v>778</v>
      </c>
      <c r="C820" s="234" t="s">
        <v>2939</v>
      </c>
      <c r="D820" s="233" t="str">
        <f t="shared" si="12"/>
        <v>福井県 坂井市</v>
      </c>
    </row>
    <row r="821" spans="1:4" x14ac:dyDescent="0.15">
      <c r="A821" s="234" t="s">
        <v>2938</v>
      </c>
      <c r="B821" s="234" t="s">
        <v>778</v>
      </c>
      <c r="C821" s="234" t="s">
        <v>2937</v>
      </c>
      <c r="D821" s="233" t="str">
        <f t="shared" si="12"/>
        <v>福井県 永平寺町</v>
      </c>
    </row>
    <row r="822" spans="1:4" x14ac:dyDescent="0.15">
      <c r="A822" s="234" t="s">
        <v>2936</v>
      </c>
      <c r="B822" s="234" t="s">
        <v>778</v>
      </c>
      <c r="C822" s="234" t="s">
        <v>2651</v>
      </c>
      <c r="D822" s="233" t="str">
        <f t="shared" si="12"/>
        <v>福井県 池田町</v>
      </c>
    </row>
    <row r="823" spans="1:4" x14ac:dyDescent="0.15">
      <c r="A823" s="234" t="s">
        <v>2935</v>
      </c>
      <c r="B823" s="234" t="s">
        <v>778</v>
      </c>
      <c r="C823" s="234" t="s">
        <v>2934</v>
      </c>
      <c r="D823" s="233" t="str">
        <f t="shared" si="12"/>
        <v>福井県 南越前町</v>
      </c>
    </row>
    <row r="824" spans="1:4" x14ac:dyDescent="0.15">
      <c r="A824" s="234" t="s">
        <v>2933</v>
      </c>
      <c r="B824" s="234" t="s">
        <v>778</v>
      </c>
      <c r="C824" s="234" t="s">
        <v>2932</v>
      </c>
      <c r="D824" s="233" t="str">
        <f t="shared" si="12"/>
        <v>福井県 越前町</v>
      </c>
    </row>
    <row r="825" spans="1:4" x14ac:dyDescent="0.15">
      <c r="A825" s="234" t="s">
        <v>2931</v>
      </c>
      <c r="B825" s="234" t="s">
        <v>778</v>
      </c>
      <c r="C825" s="234" t="s">
        <v>2011</v>
      </c>
      <c r="D825" s="233" t="str">
        <f t="shared" si="12"/>
        <v>福井県 美浜町</v>
      </c>
    </row>
    <row r="826" spans="1:4" x14ac:dyDescent="0.15">
      <c r="A826" s="234" t="s">
        <v>2930</v>
      </c>
      <c r="B826" s="234" t="s">
        <v>778</v>
      </c>
      <c r="C826" s="234" t="s">
        <v>2929</v>
      </c>
      <c r="D826" s="233" t="str">
        <f t="shared" si="12"/>
        <v>福井県 高浜町</v>
      </c>
    </row>
    <row r="827" spans="1:4" x14ac:dyDescent="0.15">
      <c r="A827" s="234" t="s">
        <v>2928</v>
      </c>
      <c r="B827" s="234" t="s">
        <v>778</v>
      </c>
      <c r="C827" s="234" t="s">
        <v>2927</v>
      </c>
      <c r="D827" s="233" t="str">
        <f t="shared" si="12"/>
        <v>福井県 おおい町</v>
      </c>
    </row>
    <row r="828" spans="1:4" x14ac:dyDescent="0.15">
      <c r="A828" s="234" t="s">
        <v>2926</v>
      </c>
      <c r="B828" s="234" t="s">
        <v>778</v>
      </c>
      <c r="C828" s="234" t="s">
        <v>2925</v>
      </c>
      <c r="D828" s="233" t="str">
        <f t="shared" si="12"/>
        <v>福井県 若狭町</v>
      </c>
    </row>
    <row r="829" spans="1:4" x14ac:dyDescent="0.15">
      <c r="A829" s="236" t="s">
        <v>2924</v>
      </c>
      <c r="B829" s="236" t="s">
        <v>2923</v>
      </c>
      <c r="C829" s="235"/>
      <c r="D829" s="233" t="str">
        <f t="shared" si="12"/>
        <v xml:space="preserve">山梨県 </v>
      </c>
    </row>
    <row r="830" spans="1:4" x14ac:dyDescent="0.15">
      <c r="A830" s="234" t="s">
        <v>2922</v>
      </c>
      <c r="B830" s="234" t="s">
        <v>779</v>
      </c>
      <c r="C830" s="234" t="s">
        <v>2921</v>
      </c>
      <c r="D830" s="233" t="str">
        <f t="shared" si="12"/>
        <v>山梨県 甲府市</v>
      </c>
    </row>
    <row r="831" spans="1:4" x14ac:dyDescent="0.15">
      <c r="A831" s="234" t="s">
        <v>2920</v>
      </c>
      <c r="B831" s="234" t="s">
        <v>779</v>
      </c>
      <c r="C831" s="234" t="s">
        <v>2919</v>
      </c>
      <c r="D831" s="233" t="str">
        <f t="shared" si="12"/>
        <v>山梨県 富士吉田市</v>
      </c>
    </row>
    <row r="832" spans="1:4" x14ac:dyDescent="0.15">
      <c r="A832" s="234" t="s">
        <v>2918</v>
      </c>
      <c r="B832" s="234" t="s">
        <v>779</v>
      </c>
      <c r="C832" s="234" t="s">
        <v>2917</v>
      </c>
      <c r="D832" s="233" t="str">
        <f t="shared" si="12"/>
        <v>山梨県 都留市</v>
      </c>
    </row>
    <row r="833" spans="1:4" x14ac:dyDescent="0.15">
      <c r="A833" s="234" t="s">
        <v>2916</v>
      </c>
      <c r="B833" s="234" t="s">
        <v>779</v>
      </c>
      <c r="C833" s="234" t="s">
        <v>2915</v>
      </c>
      <c r="D833" s="233" t="str">
        <f t="shared" si="12"/>
        <v>山梨県 山梨市</v>
      </c>
    </row>
    <row r="834" spans="1:4" x14ac:dyDescent="0.15">
      <c r="A834" s="234" t="s">
        <v>2914</v>
      </c>
      <c r="B834" s="234" t="s">
        <v>779</v>
      </c>
      <c r="C834" s="234" t="s">
        <v>2913</v>
      </c>
      <c r="D834" s="233" t="str">
        <f t="shared" si="12"/>
        <v>山梨県 大月市</v>
      </c>
    </row>
    <row r="835" spans="1:4" x14ac:dyDescent="0.15">
      <c r="A835" s="234" t="s">
        <v>2912</v>
      </c>
      <c r="B835" s="234" t="s">
        <v>779</v>
      </c>
      <c r="C835" s="234" t="s">
        <v>2911</v>
      </c>
      <c r="D835" s="233" t="str">
        <f t="shared" ref="D835:D898" si="13">B835&amp;" " &amp;C835</f>
        <v>山梨県 韮崎市</v>
      </c>
    </row>
    <row r="836" spans="1:4" x14ac:dyDescent="0.15">
      <c r="A836" s="234" t="s">
        <v>2910</v>
      </c>
      <c r="B836" s="234" t="s">
        <v>779</v>
      </c>
      <c r="C836" s="234" t="s">
        <v>2909</v>
      </c>
      <c r="D836" s="233" t="str">
        <f t="shared" si="13"/>
        <v>山梨県 南アルプス市</v>
      </c>
    </row>
    <row r="837" spans="1:4" x14ac:dyDescent="0.15">
      <c r="A837" s="234" t="s">
        <v>2908</v>
      </c>
      <c r="B837" s="234" t="s">
        <v>779</v>
      </c>
      <c r="C837" s="234" t="s">
        <v>2907</v>
      </c>
      <c r="D837" s="233" t="str">
        <f t="shared" si="13"/>
        <v>山梨県 北杜市</v>
      </c>
    </row>
    <row r="838" spans="1:4" x14ac:dyDescent="0.15">
      <c r="A838" s="234" t="s">
        <v>2906</v>
      </c>
      <c r="B838" s="234" t="s">
        <v>779</v>
      </c>
      <c r="C838" s="234" t="s">
        <v>2905</v>
      </c>
      <c r="D838" s="233" t="str">
        <f t="shared" si="13"/>
        <v>山梨県 甲斐市</v>
      </c>
    </row>
    <row r="839" spans="1:4" x14ac:dyDescent="0.15">
      <c r="A839" s="234" t="s">
        <v>2904</v>
      </c>
      <c r="B839" s="234" t="s">
        <v>779</v>
      </c>
      <c r="C839" s="234" t="s">
        <v>2903</v>
      </c>
      <c r="D839" s="233" t="str">
        <f t="shared" si="13"/>
        <v>山梨県 笛吹市</v>
      </c>
    </row>
    <row r="840" spans="1:4" x14ac:dyDescent="0.15">
      <c r="A840" s="234" t="s">
        <v>2902</v>
      </c>
      <c r="B840" s="234" t="s">
        <v>779</v>
      </c>
      <c r="C840" s="234" t="s">
        <v>2901</v>
      </c>
      <c r="D840" s="233" t="str">
        <f t="shared" si="13"/>
        <v>山梨県 上野原市</v>
      </c>
    </row>
    <row r="841" spans="1:4" x14ac:dyDescent="0.15">
      <c r="A841" s="234" t="s">
        <v>2900</v>
      </c>
      <c r="B841" s="234" t="s">
        <v>779</v>
      </c>
      <c r="C841" s="234" t="s">
        <v>2899</v>
      </c>
      <c r="D841" s="233" t="str">
        <f t="shared" si="13"/>
        <v>山梨県 甲州市</v>
      </c>
    </row>
    <row r="842" spans="1:4" x14ac:dyDescent="0.15">
      <c r="A842" s="234" t="s">
        <v>2898</v>
      </c>
      <c r="B842" s="234" t="s">
        <v>779</v>
      </c>
      <c r="C842" s="234" t="s">
        <v>2897</v>
      </c>
      <c r="D842" s="233" t="str">
        <f t="shared" si="13"/>
        <v>山梨県 中央市</v>
      </c>
    </row>
    <row r="843" spans="1:4" x14ac:dyDescent="0.15">
      <c r="A843" s="234" t="s">
        <v>2896</v>
      </c>
      <c r="B843" s="234" t="s">
        <v>779</v>
      </c>
      <c r="C843" s="234" t="s">
        <v>2895</v>
      </c>
      <c r="D843" s="233" t="str">
        <f t="shared" si="13"/>
        <v>山梨県 市川三郷町</v>
      </c>
    </row>
    <row r="844" spans="1:4" x14ac:dyDescent="0.15">
      <c r="A844" s="234" t="s">
        <v>2894</v>
      </c>
      <c r="B844" s="234" t="s">
        <v>779</v>
      </c>
      <c r="C844" s="234" t="s">
        <v>2893</v>
      </c>
      <c r="D844" s="233" t="str">
        <f t="shared" si="13"/>
        <v>山梨県 早川町</v>
      </c>
    </row>
    <row r="845" spans="1:4" x14ac:dyDescent="0.15">
      <c r="A845" s="234" t="s">
        <v>2892</v>
      </c>
      <c r="B845" s="234" t="s">
        <v>779</v>
      </c>
      <c r="C845" s="234" t="s">
        <v>2891</v>
      </c>
      <c r="D845" s="233" t="str">
        <f t="shared" si="13"/>
        <v>山梨県 身延町</v>
      </c>
    </row>
    <row r="846" spans="1:4" x14ac:dyDescent="0.15">
      <c r="A846" s="234" t="s">
        <v>2890</v>
      </c>
      <c r="B846" s="234" t="s">
        <v>779</v>
      </c>
      <c r="C846" s="234" t="s">
        <v>1953</v>
      </c>
      <c r="D846" s="233" t="str">
        <f t="shared" si="13"/>
        <v>山梨県 南部町</v>
      </c>
    </row>
    <row r="847" spans="1:4" x14ac:dyDescent="0.15">
      <c r="A847" s="234" t="s">
        <v>2889</v>
      </c>
      <c r="B847" s="234" t="s">
        <v>779</v>
      </c>
      <c r="C847" s="234" t="s">
        <v>2888</v>
      </c>
      <c r="D847" s="233" t="str">
        <f t="shared" si="13"/>
        <v>山梨県 富士川町</v>
      </c>
    </row>
    <row r="848" spans="1:4" x14ac:dyDescent="0.15">
      <c r="A848" s="234" t="s">
        <v>2887</v>
      </c>
      <c r="B848" s="234" t="s">
        <v>779</v>
      </c>
      <c r="C848" s="234" t="s">
        <v>2886</v>
      </c>
      <c r="D848" s="233" t="str">
        <f t="shared" si="13"/>
        <v>山梨県 昭和町</v>
      </c>
    </row>
    <row r="849" spans="1:4" x14ac:dyDescent="0.15">
      <c r="A849" s="234" t="s">
        <v>2885</v>
      </c>
      <c r="B849" s="234" t="s">
        <v>779</v>
      </c>
      <c r="C849" s="234" t="s">
        <v>2884</v>
      </c>
      <c r="D849" s="233" t="str">
        <f t="shared" si="13"/>
        <v>山梨県 道志村</v>
      </c>
    </row>
    <row r="850" spans="1:4" x14ac:dyDescent="0.15">
      <c r="A850" s="234" t="s">
        <v>2883</v>
      </c>
      <c r="B850" s="234" t="s">
        <v>779</v>
      </c>
      <c r="C850" s="234" t="s">
        <v>2882</v>
      </c>
      <c r="D850" s="233" t="str">
        <f t="shared" si="13"/>
        <v>山梨県 西桂町</v>
      </c>
    </row>
    <row r="851" spans="1:4" x14ac:dyDescent="0.15">
      <c r="A851" s="234" t="s">
        <v>2881</v>
      </c>
      <c r="B851" s="234" t="s">
        <v>779</v>
      </c>
      <c r="C851" s="234" t="s">
        <v>2880</v>
      </c>
      <c r="D851" s="233" t="str">
        <f t="shared" si="13"/>
        <v>山梨県 忍野村</v>
      </c>
    </row>
    <row r="852" spans="1:4" x14ac:dyDescent="0.15">
      <c r="A852" s="234" t="s">
        <v>2879</v>
      </c>
      <c r="B852" s="234" t="s">
        <v>779</v>
      </c>
      <c r="C852" s="234" t="s">
        <v>2878</v>
      </c>
      <c r="D852" s="233" t="str">
        <f t="shared" si="13"/>
        <v>山梨県 山中湖村</v>
      </c>
    </row>
    <row r="853" spans="1:4" x14ac:dyDescent="0.15">
      <c r="A853" s="234" t="s">
        <v>2877</v>
      </c>
      <c r="B853" s="234" t="s">
        <v>779</v>
      </c>
      <c r="C853" s="234" t="s">
        <v>2876</v>
      </c>
      <c r="D853" s="233" t="str">
        <f t="shared" si="13"/>
        <v>山梨県 鳴沢村</v>
      </c>
    </row>
    <row r="854" spans="1:4" x14ac:dyDescent="0.15">
      <c r="A854" s="234" t="s">
        <v>2875</v>
      </c>
      <c r="B854" s="234" t="s">
        <v>779</v>
      </c>
      <c r="C854" s="234" t="s">
        <v>2874</v>
      </c>
      <c r="D854" s="233" t="str">
        <f t="shared" si="13"/>
        <v>山梨県 富士河口湖町</v>
      </c>
    </row>
    <row r="855" spans="1:4" x14ac:dyDescent="0.15">
      <c r="A855" s="234" t="s">
        <v>2873</v>
      </c>
      <c r="B855" s="234" t="s">
        <v>779</v>
      </c>
      <c r="C855" s="234" t="s">
        <v>2872</v>
      </c>
      <c r="D855" s="233" t="str">
        <f t="shared" si="13"/>
        <v>山梨県 小菅村</v>
      </c>
    </row>
    <row r="856" spans="1:4" x14ac:dyDescent="0.15">
      <c r="A856" s="234" t="s">
        <v>2871</v>
      </c>
      <c r="B856" s="234" t="s">
        <v>779</v>
      </c>
      <c r="C856" s="234" t="s">
        <v>2870</v>
      </c>
      <c r="D856" s="233" t="str">
        <f t="shared" si="13"/>
        <v>山梨県 丹波山村</v>
      </c>
    </row>
    <row r="857" spans="1:4" x14ac:dyDescent="0.15">
      <c r="A857" s="236" t="s">
        <v>2869</v>
      </c>
      <c r="B857" s="236" t="s">
        <v>2868</v>
      </c>
      <c r="C857" s="235"/>
      <c r="D857" s="233" t="str">
        <f t="shared" si="13"/>
        <v xml:space="preserve">長野県 </v>
      </c>
    </row>
    <row r="858" spans="1:4" x14ac:dyDescent="0.15">
      <c r="A858" s="234" t="s">
        <v>2867</v>
      </c>
      <c r="B858" s="234" t="s">
        <v>780</v>
      </c>
      <c r="C858" s="234" t="s">
        <v>2866</v>
      </c>
      <c r="D858" s="233" t="str">
        <f t="shared" si="13"/>
        <v>長野県 長野市</v>
      </c>
    </row>
    <row r="859" spans="1:4" x14ac:dyDescent="0.15">
      <c r="A859" s="234" t="s">
        <v>2865</v>
      </c>
      <c r="B859" s="234" t="s">
        <v>780</v>
      </c>
      <c r="C859" s="234" t="s">
        <v>2864</v>
      </c>
      <c r="D859" s="233" t="str">
        <f t="shared" si="13"/>
        <v>長野県 松本市</v>
      </c>
    </row>
    <row r="860" spans="1:4" x14ac:dyDescent="0.15">
      <c r="A860" s="234" t="s">
        <v>2863</v>
      </c>
      <c r="B860" s="234" t="s">
        <v>780</v>
      </c>
      <c r="C860" s="234" t="s">
        <v>2862</v>
      </c>
      <c r="D860" s="233" t="str">
        <f t="shared" si="13"/>
        <v>長野県 上田市</v>
      </c>
    </row>
    <row r="861" spans="1:4" x14ac:dyDescent="0.15">
      <c r="A861" s="234" t="s">
        <v>2861</v>
      </c>
      <c r="B861" s="234" t="s">
        <v>780</v>
      </c>
      <c r="C861" s="234" t="s">
        <v>2860</v>
      </c>
      <c r="D861" s="233" t="str">
        <f t="shared" si="13"/>
        <v>長野県 岡谷市</v>
      </c>
    </row>
    <row r="862" spans="1:4" x14ac:dyDescent="0.15">
      <c r="A862" s="234" t="s">
        <v>2859</v>
      </c>
      <c r="B862" s="234" t="s">
        <v>780</v>
      </c>
      <c r="C862" s="234" t="s">
        <v>2858</v>
      </c>
      <c r="D862" s="233" t="str">
        <f t="shared" si="13"/>
        <v>長野県 飯田市</v>
      </c>
    </row>
    <row r="863" spans="1:4" x14ac:dyDescent="0.15">
      <c r="A863" s="234" t="s">
        <v>2857</v>
      </c>
      <c r="B863" s="234" t="s">
        <v>780</v>
      </c>
      <c r="C863" s="234" t="s">
        <v>2856</v>
      </c>
      <c r="D863" s="233" t="str">
        <f t="shared" si="13"/>
        <v>長野県 諏訪市</v>
      </c>
    </row>
    <row r="864" spans="1:4" x14ac:dyDescent="0.15">
      <c r="A864" s="234" t="s">
        <v>2855</v>
      </c>
      <c r="B864" s="234" t="s">
        <v>780</v>
      </c>
      <c r="C864" s="234" t="s">
        <v>2854</v>
      </c>
      <c r="D864" s="233" t="str">
        <f t="shared" si="13"/>
        <v>長野県 須坂市</v>
      </c>
    </row>
    <row r="865" spans="1:4" x14ac:dyDescent="0.15">
      <c r="A865" s="234" t="s">
        <v>2853</v>
      </c>
      <c r="B865" s="234" t="s">
        <v>780</v>
      </c>
      <c r="C865" s="234" t="s">
        <v>2852</v>
      </c>
      <c r="D865" s="233" t="str">
        <f t="shared" si="13"/>
        <v>長野県 小諸市</v>
      </c>
    </row>
    <row r="866" spans="1:4" x14ac:dyDescent="0.15">
      <c r="A866" s="234" t="s">
        <v>2851</v>
      </c>
      <c r="B866" s="234" t="s">
        <v>780</v>
      </c>
      <c r="C866" s="234" t="s">
        <v>2850</v>
      </c>
      <c r="D866" s="233" t="str">
        <f t="shared" si="13"/>
        <v>長野県 伊那市</v>
      </c>
    </row>
    <row r="867" spans="1:4" x14ac:dyDescent="0.15">
      <c r="A867" s="234" t="s">
        <v>2849</v>
      </c>
      <c r="B867" s="234" t="s">
        <v>780</v>
      </c>
      <c r="C867" s="234" t="s">
        <v>2848</v>
      </c>
      <c r="D867" s="233" t="str">
        <f t="shared" si="13"/>
        <v>長野県 駒ヶ根市</v>
      </c>
    </row>
    <row r="868" spans="1:4" x14ac:dyDescent="0.15">
      <c r="A868" s="234" t="s">
        <v>2847</v>
      </c>
      <c r="B868" s="234" t="s">
        <v>780</v>
      </c>
      <c r="C868" s="234" t="s">
        <v>2846</v>
      </c>
      <c r="D868" s="233" t="str">
        <f t="shared" si="13"/>
        <v>長野県 中野市</v>
      </c>
    </row>
    <row r="869" spans="1:4" x14ac:dyDescent="0.15">
      <c r="A869" s="234" t="s">
        <v>2845</v>
      </c>
      <c r="B869" s="234" t="s">
        <v>780</v>
      </c>
      <c r="C869" s="234" t="s">
        <v>2844</v>
      </c>
      <c r="D869" s="233" t="str">
        <f t="shared" si="13"/>
        <v>長野県 大町市</v>
      </c>
    </row>
    <row r="870" spans="1:4" x14ac:dyDescent="0.15">
      <c r="A870" s="234" t="s">
        <v>2843</v>
      </c>
      <c r="B870" s="234" t="s">
        <v>780</v>
      </c>
      <c r="C870" s="234" t="s">
        <v>2842</v>
      </c>
      <c r="D870" s="233" t="str">
        <f t="shared" si="13"/>
        <v>長野県 飯山市</v>
      </c>
    </row>
    <row r="871" spans="1:4" x14ac:dyDescent="0.15">
      <c r="A871" s="234" t="s">
        <v>2841</v>
      </c>
      <c r="B871" s="234" t="s">
        <v>780</v>
      </c>
      <c r="C871" s="234" t="s">
        <v>2840</v>
      </c>
      <c r="D871" s="233" t="str">
        <f t="shared" si="13"/>
        <v>長野県 茅野市</v>
      </c>
    </row>
    <row r="872" spans="1:4" x14ac:dyDescent="0.15">
      <c r="A872" s="234" t="s">
        <v>2839</v>
      </c>
      <c r="B872" s="234" t="s">
        <v>780</v>
      </c>
      <c r="C872" s="234" t="s">
        <v>2838</v>
      </c>
      <c r="D872" s="233" t="str">
        <f t="shared" si="13"/>
        <v>長野県 塩尻市</v>
      </c>
    </row>
    <row r="873" spans="1:4" x14ac:dyDescent="0.15">
      <c r="A873" s="234" t="s">
        <v>2837</v>
      </c>
      <c r="B873" s="234" t="s">
        <v>780</v>
      </c>
      <c r="C873" s="234" t="s">
        <v>2836</v>
      </c>
      <c r="D873" s="233" t="str">
        <f t="shared" si="13"/>
        <v>長野県 佐久市</v>
      </c>
    </row>
    <row r="874" spans="1:4" x14ac:dyDescent="0.15">
      <c r="A874" s="234" t="s">
        <v>2835</v>
      </c>
      <c r="B874" s="234" t="s">
        <v>780</v>
      </c>
      <c r="C874" s="234" t="s">
        <v>2834</v>
      </c>
      <c r="D874" s="233" t="str">
        <f t="shared" si="13"/>
        <v>長野県 千曲市</v>
      </c>
    </row>
    <row r="875" spans="1:4" x14ac:dyDescent="0.15">
      <c r="A875" s="234" t="s">
        <v>2833</v>
      </c>
      <c r="B875" s="234" t="s">
        <v>780</v>
      </c>
      <c r="C875" s="234" t="s">
        <v>2832</v>
      </c>
      <c r="D875" s="233" t="str">
        <f t="shared" si="13"/>
        <v>長野県 東御市</v>
      </c>
    </row>
    <row r="876" spans="1:4" x14ac:dyDescent="0.15">
      <c r="A876" s="234" t="s">
        <v>2831</v>
      </c>
      <c r="B876" s="234" t="s">
        <v>780</v>
      </c>
      <c r="C876" s="234" t="s">
        <v>2830</v>
      </c>
      <c r="D876" s="233" t="str">
        <f t="shared" si="13"/>
        <v>長野県 安曇野市</v>
      </c>
    </row>
    <row r="877" spans="1:4" x14ac:dyDescent="0.15">
      <c r="A877" s="234" t="s">
        <v>2829</v>
      </c>
      <c r="B877" s="234" t="s">
        <v>780</v>
      </c>
      <c r="C877" s="234" t="s">
        <v>2828</v>
      </c>
      <c r="D877" s="233" t="str">
        <f t="shared" si="13"/>
        <v>長野県 小海町</v>
      </c>
    </row>
    <row r="878" spans="1:4" x14ac:dyDescent="0.15">
      <c r="A878" s="234" t="s">
        <v>2827</v>
      </c>
      <c r="B878" s="234" t="s">
        <v>780</v>
      </c>
      <c r="C878" s="234" t="s">
        <v>2048</v>
      </c>
      <c r="D878" s="233" t="str">
        <f t="shared" si="13"/>
        <v>長野県 川上村</v>
      </c>
    </row>
    <row r="879" spans="1:4" x14ac:dyDescent="0.15">
      <c r="A879" s="234" t="s">
        <v>2826</v>
      </c>
      <c r="B879" s="234" t="s">
        <v>780</v>
      </c>
      <c r="C879" s="234" t="s">
        <v>2825</v>
      </c>
      <c r="D879" s="233" t="str">
        <f t="shared" si="13"/>
        <v>長野県 南牧村</v>
      </c>
    </row>
    <row r="880" spans="1:4" x14ac:dyDescent="0.15">
      <c r="A880" s="234" t="s">
        <v>2824</v>
      </c>
      <c r="B880" s="234" t="s">
        <v>780</v>
      </c>
      <c r="C880" s="234" t="s">
        <v>2823</v>
      </c>
      <c r="D880" s="233" t="str">
        <f t="shared" si="13"/>
        <v>長野県 南相木村</v>
      </c>
    </row>
    <row r="881" spans="1:4" x14ac:dyDescent="0.15">
      <c r="A881" s="234" t="s">
        <v>2822</v>
      </c>
      <c r="B881" s="234" t="s">
        <v>780</v>
      </c>
      <c r="C881" s="234" t="s">
        <v>2821</v>
      </c>
      <c r="D881" s="233" t="str">
        <f t="shared" si="13"/>
        <v>長野県 北相木村</v>
      </c>
    </row>
    <row r="882" spans="1:4" x14ac:dyDescent="0.15">
      <c r="A882" s="234" t="s">
        <v>2820</v>
      </c>
      <c r="B882" s="234" t="s">
        <v>780</v>
      </c>
      <c r="C882" s="234" t="s">
        <v>2819</v>
      </c>
      <c r="D882" s="233" t="str">
        <f t="shared" si="13"/>
        <v>長野県 佐久穂町</v>
      </c>
    </row>
    <row r="883" spans="1:4" x14ac:dyDescent="0.15">
      <c r="A883" s="234" t="s">
        <v>2818</v>
      </c>
      <c r="B883" s="234" t="s">
        <v>780</v>
      </c>
      <c r="C883" s="234" t="s">
        <v>2817</v>
      </c>
      <c r="D883" s="233" t="str">
        <f t="shared" si="13"/>
        <v>長野県 軽井沢町</v>
      </c>
    </row>
    <row r="884" spans="1:4" x14ac:dyDescent="0.15">
      <c r="A884" s="234" t="s">
        <v>2816</v>
      </c>
      <c r="B884" s="234" t="s">
        <v>780</v>
      </c>
      <c r="C884" s="234" t="s">
        <v>2815</v>
      </c>
      <c r="D884" s="233" t="str">
        <f t="shared" si="13"/>
        <v>長野県 御代田町</v>
      </c>
    </row>
    <row r="885" spans="1:4" x14ac:dyDescent="0.15">
      <c r="A885" s="234" t="s">
        <v>2814</v>
      </c>
      <c r="B885" s="234" t="s">
        <v>780</v>
      </c>
      <c r="C885" s="234" t="s">
        <v>2813</v>
      </c>
      <c r="D885" s="233" t="str">
        <f t="shared" si="13"/>
        <v>長野県 立科町</v>
      </c>
    </row>
    <row r="886" spans="1:4" x14ac:dyDescent="0.15">
      <c r="A886" s="234" t="s">
        <v>2812</v>
      </c>
      <c r="B886" s="234" t="s">
        <v>780</v>
      </c>
      <c r="C886" s="234" t="s">
        <v>2811</v>
      </c>
      <c r="D886" s="233" t="str">
        <f t="shared" si="13"/>
        <v>長野県 青木村</v>
      </c>
    </row>
    <row r="887" spans="1:4" x14ac:dyDescent="0.15">
      <c r="A887" s="234" t="s">
        <v>2810</v>
      </c>
      <c r="B887" s="234" t="s">
        <v>780</v>
      </c>
      <c r="C887" s="234" t="s">
        <v>2809</v>
      </c>
      <c r="D887" s="233" t="str">
        <f t="shared" si="13"/>
        <v>長野県 長和町</v>
      </c>
    </row>
    <row r="888" spans="1:4" x14ac:dyDescent="0.15">
      <c r="A888" s="234" t="s">
        <v>2808</v>
      </c>
      <c r="B888" s="234" t="s">
        <v>780</v>
      </c>
      <c r="C888" s="234" t="s">
        <v>2807</v>
      </c>
      <c r="D888" s="233" t="str">
        <f t="shared" si="13"/>
        <v>長野県 下諏訪町</v>
      </c>
    </row>
    <row r="889" spans="1:4" x14ac:dyDescent="0.15">
      <c r="A889" s="234" t="s">
        <v>2806</v>
      </c>
      <c r="B889" s="234" t="s">
        <v>780</v>
      </c>
      <c r="C889" s="234" t="s">
        <v>2805</v>
      </c>
      <c r="D889" s="233" t="str">
        <f t="shared" si="13"/>
        <v>長野県 富士見町</v>
      </c>
    </row>
    <row r="890" spans="1:4" x14ac:dyDescent="0.15">
      <c r="A890" s="234" t="s">
        <v>2804</v>
      </c>
      <c r="B890" s="234" t="s">
        <v>780</v>
      </c>
      <c r="C890" s="234" t="s">
        <v>2803</v>
      </c>
      <c r="D890" s="233" t="str">
        <f t="shared" si="13"/>
        <v>長野県 原村</v>
      </c>
    </row>
    <row r="891" spans="1:4" x14ac:dyDescent="0.15">
      <c r="A891" s="234" t="s">
        <v>2802</v>
      </c>
      <c r="B891" s="234" t="s">
        <v>780</v>
      </c>
      <c r="C891" s="234" t="s">
        <v>2801</v>
      </c>
      <c r="D891" s="233" t="str">
        <f t="shared" si="13"/>
        <v>長野県 辰野町</v>
      </c>
    </row>
    <row r="892" spans="1:4" x14ac:dyDescent="0.15">
      <c r="A892" s="234" t="s">
        <v>2800</v>
      </c>
      <c r="B892" s="234" t="s">
        <v>780</v>
      </c>
      <c r="C892" s="234" t="s">
        <v>2799</v>
      </c>
      <c r="D892" s="233" t="str">
        <f t="shared" si="13"/>
        <v>長野県 箕輪町</v>
      </c>
    </row>
    <row r="893" spans="1:4" x14ac:dyDescent="0.15">
      <c r="A893" s="234" t="s">
        <v>2798</v>
      </c>
      <c r="B893" s="234" t="s">
        <v>780</v>
      </c>
      <c r="C893" s="234" t="s">
        <v>2797</v>
      </c>
      <c r="D893" s="233" t="str">
        <f t="shared" si="13"/>
        <v>長野県 飯島町</v>
      </c>
    </row>
    <row r="894" spans="1:4" x14ac:dyDescent="0.15">
      <c r="A894" s="234" t="s">
        <v>2796</v>
      </c>
      <c r="B894" s="234" t="s">
        <v>780</v>
      </c>
      <c r="C894" s="234" t="s">
        <v>2795</v>
      </c>
      <c r="D894" s="233" t="str">
        <f t="shared" si="13"/>
        <v>長野県 南箕輪村</v>
      </c>
    </row>
    <row r="895" spans="1:4" x14ac:dyDescent="0.15">
      <c r="A895" s="234" t="s">
        <v>2794</v>
      </c>
      <c r="B895" s="234" t="s">
        <v>780</v>
      </c>
      <c r="C895" s="234" t="s">
        <v>2793</v>
      </c>
      <c r="D895" s="233" t="str">
        <f t="shared" si="13"/>
        <v>長野県 中川村</v>
      </c>
    </row>
    <row r="896" spans="1:4" x14ac:dyDescent="0.15">
      <c r="A896" s="234" t="s">
        <v>2792</v>
      </c>
      <c r="B896" s="234" t="s">
        <v>780</v>
      </c>
      <c r="C896" s="234" t="s">
        <v>2791</v>
      </c>
      <c r="D896" s="233" t="str">
        <f t="shared" si="13"/>
        <v>長野県 宮田村</v>
      </c>
    </row>
    <row r="897" spans="1:4" x14ac:dyDescent="0.15">
      <c r="A897" s="234" t="s">
        <v>2790</v>
      </c>
      <c r="B897" s="234" t="s">
        <v>780</v>
      </c>
      <c r="C897" s="234" t="s">
        <v>2789</v>
      </c>
      <c r="D897" s="233" t="str">
        <f t="shared" si="13"/>
        <v>長野県 松川町</v>
      </c>
    </row>
    <row r="898" spans="1:4" x14ac:dyDescent="0.15">
      <c r="A898" s="234" t="s">
        <v>2788</v>
      </c>
      <c r="B898" s="234" t="s">
        <v>780</v>
      </c>
      <c r="C898" s="234" t="s">
        <v>1303</v>
      </c>
      <c r="D898" s="233" t="str">
        <f t="shared" si="13"/>
        <v>長野県 高森町</v>
      </c>
    </row>
    <row r="899" spans="1:4" x14ac:dyDescent="0.15">
      <c r="A899" s="234" t="s">
        <v>2787</v>
      </c>
      <c r="B899" s="234" t="s">
        <v>780</v>
      </c>
      <c r="C899" s="234" t="s">
        <v>2786</v>
      </c>
      <c r="D899" s="233" t="str">
        <f t="shared" ref="D899:D962" si="14">B899&amp;" " &amp;C899</f>
        <v>長野県 阿南町</v>
      </c>
    </row>
    <row r="900" spans="1:4" x14ac:dyDescent="0.15">
      <c r="A900" s="234" t="s">
        <v>2785</v>
      </c>
      <c r="B900" s="234" t="s">
        <v>780</v>
      </c>
      <c r="C900" s="234" t="s">
        <v>2784</v>
      </c>
      <c r="D900" s="233" t="str">
        <f t="shared" si="14"/>
        <v>長野県 阿智村</v>
      </c>
    </row>
    <row r="901" spans="1:4" x14ac:dyDescent="0.15">
      <c r="A901" s="234" t="s">
        <v>2783</v>
      </c>
      <c r="B901" s="234" t="s">
        <v>780</v>
      </c>
      <c r="C901" s="234" t="s">
        <v>2782</v>
      </c>
      <c r="D901" s="233" t="str">
        <f t="shared" si="14"/>
        <v>長野県 平谷村</v>
      </c>
    </row>
    <row r="902" spans="1:4" x14ac:dyDescent="0.15">
      <c r="A902" s="234" t="s">
        <v>2781</v>
      </c>
      <c r="B902" s="234" t="s">
        <v>780</v>
      </c>
      <c r="C902" s="234" t="s">
        <v>2780</v>
      </c>
      <c r="D902" s="233" t="str">
        <f t="shared" si="14"/>
        <v>長野県 根羽村</v>
      </c>
    </row>
    <row r="903" spans="1:4" x14ac:dyDescent="0.15">
      <c r="A903" s="234" t="s">
        <v>2779</v>
      </c>
      <c r="B903" s="234" t="s">
        <v>780</v>
      </c>
      <c r="C903" s="234" t="s">
        <v>2778</v>
      </c>
      <c r="D903" s="233" t="str">
        <f t="shared" si="14"/>
        <v>長野県 下條村</v>
      </c>
    </row>
    <row r="904" spans="1:4" x14ac:dyDescent="0.15">
      <c r="A904" s="234" t="s">
        <v>2777</v>
      </c>
      <c r="B904" s="234" t="s">
        <v>780</v>
      </c>
      <c r="C904" s="234" t="s">
        <v>2776</v>
      </c>
      <c r="D904" s="233" t="str">
        <f t="shared" si="14"/>
        <v>長野県 売木村</v>
      </c>
    </row>
    <row r="905" spans="1:4" x14ac:dyDescent="0.15">
      <c r="A905" s="234" t="s">
        <v>2775</v>
      </c>
      <c r="B905" s="234" t="s">
        <v>780</v>
      </c>
      <c r="C905" s="234" t="s">
        <v>2774</v>
      </c>
      <c r="D905" s="233" t="str">
        <f t="shared" si="14"/>
        <v>長野県 天龍村</v>
      </c>
    </row>
    <row r="906" spans="1:4" x14ac:dyDescent="0.15">
      <c r="A906" s="234" t="s">
        <v>2773</v>
      </c>
      <c r="B906" s="234" t="s">
        <v>780</v>
      </c>
      <c r="C906" s="234" t="s">
        <v>2772</v>
      </c>
      <c r="D906" s="233" t="str">
        <f t="shared" si="14"/>
        <v>長野県 泰阜村</v>
      </c>
    </row>
    <row r="907" spans="1:4" x14ac:dyDescent="0.15">
      <c r="A907" s="234" t="s">
        <v>2771</v>
      </c>
      <c r="B907" s="234" t="s">
        <v>780</v>
      </c>
      <c r="C907" s="234" t="s">
        <v>2770</v>
      </c>
      <c r="D907" s="233" t="str">
        <f t="shared" si="14"/>
        <v>長野県 喬木村</v>
      </c>
    </row>
    <row r="908" spans="1:4" x14ac:dyDescent="0.15">
      <c r="A908" s="234" t="s">
        <v>2769</v>
      </c>
      <c r="B908" s="234" t="s">
        <v>780</v>
      </c>
      <c r="C908" s="234" t="s">
        <v>2768</v>
      </c>
      <c r="D908" s="233" t="str">
        <f t="shared" si="14"/>
        <v>長野県 豊丘村</v>
      </c>
    </row>
    <row r="909" spans="1:4" x14ac:dyDescent="0.15">
      <c r="A909" s="234" t="s">
        <v>2767</v>
      </c>
      <c r="B909" s="234" t="s">
        <v>780</v>
      </c>
      <c r="C909" s="234" t="s">
        <v>2766</v>
      </c>
      <c r="D909" s="233" t="str">
        <f t="shared" si="14"/>
        <v>長野県 大鹿村</v>
      </c>
    </row>
    <row r="910" spans="1:4" x14ac:dyDescent="0.15">
      <c r="A910" s="234" t="s">
        <v>2765</v>
      </c>
      <c r="B910" s="234" t="s">
        <v>780</v>
      </c>
      <c r="C910" s="234" t="s">
        <v>2764</v>
      </c>
      <c r="D910" s="233" t="str">
        <f t="shared" si="14"/>
        <v>長野県 上松町</v>
      </c>
    </row>
    <row r="911" spans="1:4" x14ac:dyDescent="0.15">
      <c r="A911" s="234" t="s">
        <v>2763</v>
      </c>
      <c r="B911" s="234" t="s">
        <v>780</v>
      </c>
      <c r="C911" s="234" t="s">
        <v>2762</v>
      </c>
      <c r="D911" s="233" t="str">
        <f t="shared" si="14"/>
        <v>長野県 南木曽町</v>
      </c>
    </row>
    <row r="912" spans="1:4" x14ac:dyDescent="0.15">
      <c r="A912" s="234" t="s">
        <v>2761</v>
      </c>
      <c r="B912" s="234" t="s">
        <v>780</v>
      </c>
      <c r="C912" s="234" t="s">
        <v>2760</v>
      </c>
      <c r="D912" s="233" t="str">
        <f t="shared" si="14"/>
        <v>長野県 木祖村</v>
      </c>
    </row>
    <row r="913" spans="1:4" x14ac:dyDescent="0.15">
      <c r="A913" s="234" t="s">
        <v>2759</v>
      </c>
      <c r="B913" s="234" t="s">
        <v>780</v>
      </c>
      <c r="C913" s="234" t="s">
        <v>2758</v>
      </c>
      <c r="D913" s="233" t="str">
        <f t="shared" si="14"/>
        <v>長野県 王滝村</v>
      </c>
    </row>
    <row r="914" spans="1:4" x14ac:dyDescent="0.15">
      <c r="A914" s="234" t="s">
        <v>2757</v>
      </c>
      <c r="B914" s="234" t="s">
        <v>780</v>
      </c>
      <c r="C914" s="234" t="s">
        <v>2756</v>
      </c>
      <c r="D914" s="233" t="str">
        <f t="shared" si="14"/>
        <v>長野県 大桑村</v>
      </c>
    </row>
    <row r="915" spans="1:4" x14ac:dyDescent="0.15">
      <c r="A915" s="234" t="s">
        <v>2755</v>
      </c>
      <c r="B915" s="234" t="s">
        <v>780</v>
      </c>
      <c r="C915" s="234" t="s">
        <v>2754</v>
      </c>
      <c r="D915" s="233" t="str">
        <f t="shared" si="14"/>
        <v>長野県 木曽町</v>
      </c>
    </row>
    <row r="916" spans="1:4" x14ac:dyDescent="0.15">
      <c r="A916" s="234" t="s">
        <v>2753</v>
      </c>
      <c r="B916" s="234" t="s">
        <v>780</v>
      </c>
      <c r="C916" s="234" t="s">
        <v>2752</v>
      </c>
      <c r="D916" s="233" t="str">
        <f t="shared" si="14"/>
        <v>長野県 麻績村</v>
      </c>
    </row>
    <row r="917" spans="1:4" x14ac:dyDescent="0.15">
      <c r="A917" s="234" t="s">
        <v>2751</v>
      </c>
      <c r="B917" s="234" t="s">
        <v>780</v>
      </c>
      <c r="C917" s="234" t="s">
        <v>2750</v>
      </c>
      <c r="D917" s="233" t="str">
        <f t="shared" si="14"/>
        <v>長野県 生坂村</v>
      </c>
    </row>
    <row r="918" spans="1:4" x14ac:dyDescent="0.15">
      <c r="A918" s="234" t="s">
        <v>2749</v>
      </c>
      <c r="B918" s="234" t="s">
        <v>780</v>
      </c>
      <c r="C918" s="234" t="s">
        <v>2748</v>
      </c>
      <c r="D918" s="233" t="str">
        <f t="shared" si="14"/>
        <v>長野県 山形村</v>
      </c>
    </row>
    <row r="919" spans="1:4" x14ac:dyDescent="0.15">
      <c r="A919" s="234" t="s">
        <v>2747</v>
      </c>
      <c r="B919" s="234" t="s">
        <v>780</v>
      </c>
      <c r="C919" s="234" t="s">
        <v>2746</v>
      </c>
      <c r="D919" s="233" t="str">
        <f t="shared" si="14"/>
        <v>長野県 朝日村</v>
      </c>
    </row>
    <row r="920" spans="1:4" x14ac:dyDescent="0.15">
      <c r="A920" s="234" t="s">
        <v>2745</v>
      </c>
      <c r="B920" s="234" t="s">
        <v>780</v>
      </c>
      <c r="C920" s="234" t="s">
        <v>2744</v>
      </c>
      <c r="D920" s="233" t="str">
        <f t="shared" si="14"/>
        <v>長野県 筑北村</v>
      </c>
    </row>
    <row r="921" spans="1:4" x14ac:dyDescent="0.15">
      <c r="A921" s="234" t="s">
        <v>2743</v>
      </c>
      <c r="B921" s="234" t="s">
        <v>780</v>
      </c>
      <c r="C921" s="234" t="s">
        <v>2651</v>
      </c>
      <c r="D921" s="233" t="str">
        <f t="shared" si="14"/>
        <v>長野県 池田町</v>
      </c>
    </row>
    <row r="922" spans="1:4" x14ac:dyDescent="0.15">
      <c r="A922" s="234" t="s">
        <v>2742</v>
      </c>
      <c r="B922" s="234" t="s">
        <v>780</v>
      </c>
      <c r="C922" s="234" t="s">
        <v>2741</v>
      </c>
      <c r="D922" s="233" t="str">
        <f t="shared" si="14"/>
        <v>長野県 松川村</v>
      </c>
    </row>
    <row r="923" spans="1:4" x14ac:dyDescent="0.15">
      <c r="A923" s="234" t="s">
        <v>2740</v>
      </c>
      <c r="B923" s="234" t="s">
        <v>780</v>
      </c>
      <c r="C923" s="234" t="s">
        <v>2739</v>
      </c>
      <c r="D923" s="233" t="str">
        <f t="shared" si="14"/>
        <v>長野県 白馬村</v>
      </c>
    </row>
    <row r="924" spans="1:4" x14ac:dyDescent="0.15">
      <c r="A924" s="234" t="s">
        <v>2738</v>
      </c>
      <c r="B924" s="234" t="s">
        <v>780</v>
      </c>
      <c r="C924" s="234" t="s">
        <v>2737</v>
      </c>
      <c r="D924" s="233" t="str">
        <f t="shared" si="14"/>
        <v>長野県 小谷村</v>
      </c>
    </row>
    <row r="925" spans="1:4" x14ac:dyDescent="0.15">
      <c r="A925" s="234" t="s">
        <v>2736</v>
      </c>
      <c r="B925" s="234" t="s">
        <v>780</v>
      </c>
      <c r="C925" s="234" t="s">
        <v>2735</v>
      </c>
      <c r="D925" s="233" t="str">
        <f t="shared" si="14"/>
        <v>長野県 坂城町</v>
      </c>
    </row>
    <row r="926" spans="1:4" x14ac:dyDescent="0.15">
      <c r="A926" s="234" t="s">
        <v>2734</v>
      </c>
      <c r="B926" s="234" t="s">
        <v>780</v>
      </c>
      <c r="C926" s="234" t="s">
        <v>2733</v>
      </c>
      <c r="D926" s="233" t="str">
        <f t="shared" si="14"/>
        <v>長野県 小布施町</v>
      </c>
    </row>
    <row r="927" spans="1:4" x14ac:dyDescent="0.15">
      <c r="A927" s="234" t="s">
        <v>2732</v>
      </c>
      <c r="B927" s="234" t="s">
        <v>780</v>
      </c>
      <c r="C927" s="234" t="s">
        <v>2731</v>
      </c>
      <c r="D927" s="233" t="str">
        <f t="shared" si="14"/>
        <v>長野県 高山村</v>
      </c>
    </row>
    <row r="928" spans="1:4" x14ac:dyDescent="0.15">
      <c r="A928" s="234" t="s">
        <v>2730</v>
      </c>
      <c r="B928" s="234" t="s">
        <v>780</v>
      </c>
      <c r="C928" s="234" t="s">
        <v>2729</v>
      </c>
      <c r="D928" s="233" t="str">
        <f t="shared" si="14"/>
        <v>長野県 山ノ内町</v>
      </c>
    </row>
    <row r="929" spans="1:4" x14ac:dyDescent="0.15">
      <c r="A929" s="234" t="s">
        <v>2728</v>
      </c>
      <c r="B929" s="234" t="s">
        <v>780</v>
      </c>
      <c r="C929" s="234" t="s">
        <v>2727</v>
      </c>
      <c r="D929" s="233" t="str">
        <f t="shared" si="14"/>
        <v>長野県 木島平村</v>
      </c>
    </row>
    <row r="930" spans="1:4" x14ac:dyDescent="0.15">
      <c r="A930" s="234" t="s">
        <v>2726</v>
      </c>
      <c r="B930" s="234" t="s">
        <v>780</v>
      </c>
      <c r="C930" s="234" t="s">
        <v>2725</v>
      </c>
      <c r="D930" s="233" t="str">
        <f t="shared" si="14"/>
        <v>長野県 野沢温泉村</v>
      </c>
    </row>
    <row r="931" spans="1:4" x14ac:dyDescent="0.15">
      <c r="A931" s="234" t="s">
        <v>2724</v>
      </c>
      <c r="B931" s="234" t="s">
        <v>780</v>
      </c>
      <c r="C931" s="234" t="s">
        <v>2723</v>
      </c>
      <c r="D931" s="233" t="str">
        <f t="shared" si="14"/>
        <v>長野県 信濃町</v>
      </c>
    </row>
    <row r="932" spans="1:4" x14ac:dyDescent="0.15">
      <c r="A932" s="234" t="s">
        <v>2722</v>
      </c>
      <c r="B932" s="234" t="s">
        <v>780</v>
      </c>
      <c r="C932" s="234" t="s">
        <v>2721</v>
      </c>
      <c r="D932" s="233" t="str">
        <f t="shared" si="14"/>
        <v>長野県 小川村</v>
      </c>
    </row>
    <row r="933" spans="1:4" x14ac:dyDescent="0.15">
      <c r="A933" s="234" t="s">
        <v>2720</v>
      </c>
      <c r="B933" s="234" t="s">
        <v>780</v>
      </c>
      <c r="C933" s="234" t="s">
        <v>2719</v>
      </c>
      <c r="D933" s="233" t="str">
        <f t="shared" si="14"/>
        <v>長野県 飯綱町</v>
      </c>
    </row>
    <row r="934" spans="1:4" x14ac:dyDescent="0.15">
      <c r="A934" s="234" t="s">
        <v>2718</v>
      </c>
      <c r="B934" s="234" t="s">
        <v>780</v>
      </c>
      <c r="C934" s="234" t="s">
        <v>2717</v>
      </c>
      <c r="D934" s="233" t="str">
        <f t="shared" si="14"/>
        <v>長野県 栄村</v>
      </c>
    </row>
    <row r="935" spans="1:4" x14ac:dyDescent="0.15">
      <c r="A935" s="236" t="s">
        <v>2716</v>
      </c>
      <c r="B935" s="236" t="s">
        <v>2715</v>
      </c>
      <c r="C935" s="235"/>
      <c r="D935" s="233" t="str">
        <f t="shared" si="14"/>
        <v xml:space="preserve">岐阜県 </v>
      </c>
    </row>
    <row r="936" spans="1:4" x14ac:dyDescent="0.15">
      <c r="A936" s="234" t="s">
        <v>2714</v>
      </c>
      <c r="B936" s="234" t="s">
        <v>781</v>
      </c>
      <c r="C936" s="234" t="s">
        <v>2713</v>
      </c>
      <c r="D936" s="233" t="str">
        <f t="shared" si="14"/>
        <v>岐阜県 岐阜市</v>
      </c>
    </row>
    <row r="937" spans="1:4" x14ac:dyDescent="0.15">
      <c r="A937" s="234" t="s">
        <v>2712</v>
      </c>
      <c r="B937" s="234" t="s">
        <v>781</v>
      </c>
      <c r="C937" s="234" t="s">
        <v>2711</v>
      </c>
      <c r="D937" s="233" t="str">
        <f t="shared" si="14"/>
        <v>岐阜県 大垣市</v>
      </c>
    </row>
    <row r="938" spans="1:4" x14ac:dyDescent="0.15">
      <c r="A938" s="234" t="s">
        <v>2710</v>
      </c>
      <c r="B938" s="234" t="s">
        <v>781</v>
      </c>
      <c r="C938" s="234" t="s">
        <v>2709</v>
      </c>
      <c r="D938" s="233" t="str">
        <f t="shared" si="14"/>
        <v>岐阜県 高山市</v>
      </c>
    </row>
    <row r="939" spans="1:4" x14ac:dyDescent="0.15">
      <c r="A939" s="234" t="s">
        <v>2708</v>
      </c>
      <c r="B939" s="234" t="s">
        <v>781</v>
      </c>
      <c r="C939" s="234" t="s">
        <v>2707</v>
      </c>
      <c r="D939" s="233" t="str">
        <f t="shared" si="14"/>
        <v>岐阜県 多治見市</v>
      </c>
    </row>
    <row r="940" spans="1:4" x14ac:dyDescent="0.15">
      <c r="A940" s="234" t="s">
        <v>2706</v>
      </c>
      <c r="B940" s="234" t="s">
        <v>781</v>
      </c>
      <c r="C940" s="234" t="s">
        <v>2705</v>
      </c>
      <c r="D940" s="233" t="str">
        <f t="shared" si="14"/>
        <v>岐阜県 関市</v>
      </c>
    </row>
    <row r="941" spans="1:4" x14ac:dyDescent="0.15">
      <c r="A941" s="234" t="s">
        <v>2704</v>
      </c>
      <c r="B941" s="234" t="s">
        <v>781</v>
      </c>
      <c r="C941" s="234" t="s">
        <v>2703</v>
      </c>
      <c r="D941" s="233" t="str">
        <f t="shared" si="14"/>
        <v>岐阜県 中津川市</v>
      </c>
    </row>
    <row r="942" spans="1:4" x14ac:dyDescent="0.15">
      <c r="A942" s="234" t="s">
        <v>2702</v>
      </c>
      <c r="B942" s="234" t="s">
        <v>781</v>
      </c>
      <c r="C942" s="234" t="s">
        <v>2701</v>
      </c>
      <c r="D942" s="233" t="str">
        <f t="shared" si="14"/>
        <v>岐阜県 美濃市</v>
      </c>
    </row>
    <row r="943" spans="1:4" x14ac:dyDescent="0.15">
      <c r="A943" s="234" t="s">
        <v>2700</v>
      </c>
      <c r="B943" s="234" t="s">
        <v>781</v>
      </c>
      <c r="C943" s="234" t="s">
        <v>2699</v>
      </c>
      <c r="D943" s="233" t="str">
        <f t="shared" si="14"/>
        <v>岐阜県 瑞浪市</v>
      </c>
    </row>
    <row r="944" spans="1:4" x14ac:dyDescent="0.15">
      <c r="A944" s="234" t="s">
        <v>2698</v>
      </c>
      <c r="B944" s="234" t="s">
        <v>781</v>
      </c>
      <c r="C944" s="234" t="s">
        <v>2697</v>
      </c>
      <c r="D944" s="233" t="str">
        <f t="shared" si="14"/>
        <v>岐阜県 羽島市</v>
      </c>
    </row>
    <row r="945" spans="1:4" x14ac:dyDescent="0.15">
      <c r="A945" s="234" t="s">
        <v>2696</v>
      </c>
      <c r="B945" s="234" t="s">
        <v>781</v>
      </c>
      <c r="C945" s="234" t="s">
        <v>2695</v>
      </c>
      <c r="D945" s="233" t="str">
        <f t="shared" si="14"/>
        <v>岐阜県 恵那市</v>
      </c>
    </row>
    <row r="946" spans="1:4" x14ac:dyDescent="0.15">
      <c r="A946" s="234" t="s">
        <v>2694</v>
      </c>
      <c r="B946" s="234" t="s">
        <v>781</v>
      </c>
      <c r="C946" s="234" t="s">
        <v>2693</v>
      </c>
      <c r="D946" s="233" t="str">
        <f t="shared" si="14"/>
        <v>岐阜県 美濃加茂市</v>
      </c>
    </row>
    <row r="947" spans="1:4" x14ac:dyDescent="0.15">
      <c r="A947" s="234" t="s">
        <v>2692</v>
      </c>
      <c r="B947" s="234" t="s">
        <v>781</v>
      </c>
      <c r="C947" s="234" t="s">
        <v>2691</v>
      </c>
      <c r="D947" s="233" t="str">
        <f t="shared" si="14"/>
        <v>岐阜県 土岐市</v>
      </c>
    </row>
    <row r="948" spans="1:4" x14ac:dyDescent="0.15">
      <c r="A948" s="234" t="s">
        <v>2690</v>
      </c>
      <c r="B948" s="234" t="s">
        <v>781</v>
      </c>
      <c r="C948" s="234" t="s">
        <v>2689</v>
      </c>
      <c r="D948" s="233" t="str">
        <f t="shared" si="14"/>
        <v>岐阜県 各務原市</v>
      </c>
    </row>
    <row r="949" spans="1:4" x14ac:dyDescent="0.15">
      <c r="A949" s="234" t="s">
        <v>2688</v>
      </c>
      <c r="B949" s="234" t="s">
        <v>781</v>
      </c>
      <c r="C949" s="234" t="s">
        <v>2687</v>
      </c>
      <c r="D949" s="233" t="str">
        <f t="shared" si="14"/>
        <v>岐阜県 可児市</v>
      </c>
    </row>
    <row r="950" spans="1:4" x14ac:dyDescent="0.15">
      <c r="A950" s="234" t="s">
        <v>2686</v>
      </c>
      <c r="B950" s="234" t="s">
        <v>781</v>
      </c>
      <c r="C950" s="234" t="s">
        <v>2685</v>
      </c>
      <c r="D950" s="233" t="str">
        <f t="shared" si="14"/>
        <v>岐阜県 山県市</v>
      </c>
    </row>
    <row r="951" spans="1:4" x14ac:dyDescent="0.15">
      <c r="A951" s="234" t="s">
        <v>2684</v>
      </c>
      <c r="B951" s="234" t="s">
        <v>781</v>
      </c>
      <c r="C951" s="234" t="s">
        <v>2683</v>
      </c>
      <c r="D951" s="233" t="str">
        <f t="shared" si="14"/>
        <v>岐阜県 瑞穂市</v>
      </c>
    </row>
    <row r="952" spans="1:4" x14ac:dyDescent="0.15">
      <c r="A952" s="234" t="s">
        <v>2682</v>
      </c>
      <c r="B952" s="234" t="s">
        <v>781</v>
      </c>
      <c r="C952" s="234" t="s">
        <v>2681</v>
      </c>
      <c r="D952" s="233" t="str">
        <f t="shared" si="14"/>
        <v>岐阜県 飛騨市</v>
      </c>
    </row>
    <row r="953" spans="1:4" x14ac:dyDescent="0.15">
      <c r="A953" s="234" t="s">
        <v>2680</v>
      </c>
      <c r="B953" s="234" t="s">
        <v>781</v>
      </c>
      <c r="C953" s="234" t="s">
        <v>2679</v>
      </c>
      <c r="D953" s="233" t="str">
        <f t="shared" si="14"/>
        <v>岐阜県 本巣市</v>
      </c>
    </row>
    <row r="954" spans="1:4" x14ac:dyDescent="0.15">
      <c r="A954" s="234" t="s">
        <v>2678</v>
      </c>
      <c r="B954" s="234" t="s">
        <v>781</v>
      </c>
      <c r="C954" s="234" t="s">
        <v>2677</v>
      </c>
      <c r="D954" s="233" t="str">
        <f t="shared" si="14"/>
        <v>岐阜県 郡上市</v>
      </c>
    </row>
    <row r="955" spans="1:4" x14ac:dyDescent="0.15">
      <c r="A955" s="234" t="s">
        <v>2676</v>
      </c>
      <c r="B955" s="234" t="s">
        <v>781</v>
      </c>
      <c r="C955" s="234" t="s">
        <v>2675</v>
      </c>
      <c r="D955" s="233" t="str">
        <f t="shared" si="14"/>
        <v>岐阜県 下呂市</v>
      </c>
    </row>
    <row r="956" spans="1:4" x14ac:dyDescent="0.15">
      <c r="A956" s="234" t="s">
        <v>2674</v>
      </c>
      <c r="B956" s="234" t="s">
        <v>781</v>
      </c>
      <c r="C956" s="234" t="s">
        <v>2673</v>
      </c>
      <c r="D956" s="233" t="str">
        <f t="shared" si="14"/>
        <v>岐阜県 海津市</v>
      </c>
    </row>
    <row r="957" spans="1:4" x14ac:dyDescent="0.15">
      <c r="A957" s="234" t="s">
        <v>2672</v>
      </c>
      <c r="B957" s="234" t="s">
        <v>781</v>
      </c>
      <c r="C957" s="234" t="s">
        <v>2671</v>
      </c>
      <c r="D957" s="233" t="str">
        <f t="shared" si="14"/>
        <v>岐阜県 岐南町</v>
      </c>
    </row>
    <row r="958" spans="1:4" x14ac:dyDescent="0.15">
      <c r="A958" s="234" t="s">
        <v>2670</v>
      </c>
      <c r="B958" s="234" t="s">
        <v>781</v>
      </c>
      <c r="C958" s="234" t="s">
        <v>2669</v>
      </c>
      <c r="D958" s="233" t="str">
        <f t="shared" si="14"/>
        <v>岐阜県 笠松町</v>
      </c>
    </row>
    <row r="959" spans="1:4" x14ac:dyDescent="0.15">
      <c r="A959" s="234" t="s">
        <v>2668</v>
      </c>
      <c r="B959" s="234" t="s">
        <v>781</v>
      </c>
      <c r="C959" s="234" t="s">
        <v>2667</v>
      </c>
      <c r="D959" s="233" t="str">
        <f t="shared" si="14"/>
        <v>岐阜県 養老町</v>
      </c>
    </row>
    <row r="960" spans="1:4" x14ac:dyDescent="0.15">
      <c r="A960" s="234" t="s">
        <v>2666</v>
      </c>
      <c r="B960" s="234" t="s">
        <v>781</v>
      </c>
      <c r="C960" s="234" t="s">
        <v>2665</v>
      </c>
      <c r="D960" s="233" t="str">
        <f t="shared" si="14"/>
        <v>岐阜県 垂井町</v>
      </c>
    </row>
    <row r="961" spans="1:4" x14ac:dyDescent="0.15">
      <c r="A961" s="234" t="s">
        <v>2664</v>
      </c>
      <c r="B961" s="234" t="s">
        <v>781</v>
      </c>
      <c r="C961" s="234" t="s">
        <v>2663</v>
      </c>
      <c r="D961" s="233" t="str">
        <f t="shared" si="14"/>
        <v>岐阜県 関ケ原町</v>
      </c>
    </row>
    <row r="962" spans="1:4" x14ac:dyDescent="0.15">
      <c r="A962" s="234" t="s">
        <v>2662</v>
      </c>
      <c r="B962" s="234" t="s">
        <v>781</v>
      </c>
      <c r="C962" s="234" t="s">
        <v>2661</v>
      </c>
      <c r="D962" s="233" t="str">
        <f t="shared" si="14"/>
        <v>岐阜県 神戸町</v>
      </c>
    </row>
    <row r="963" spans="1:4" x14ac:dyDescent="0.15">
      <c r="A963" s="234" t="s">
        <v>2660</v>
      </c>
      <c r="B963" s="234" t="s">
        <v>781</v>
      </c>
      <c r="C963" s="234" t="s">
        <v>2659</v>
      </c>
      <c r="D963" s="233" t="str">
        <f t="shared" ref="D963:D1026" si="15">B963&amp;" " &amp;C963</f>
        <v>岐阜県 輪之内町</v>
      </c>
    </row>
    <row r="964" spans="1:4" x14ac:dyDescent="0.15">
      <c r="A964" s="234" t="s">
        <v>2658</v>
      </c>
      <c r="B964" s="234" t="s">
        <v>781</v>
      </c>
      <c r="C964" s="234" t="s">
        <v>2657</v>
      </c>
      <c r="D964" s="233" t="str">
        <f t="shared" si="15"/>
        <v>岐阜県 安八町</v>
      </c>
    </row>
    <row r="965" spans="1:4" x14ac:dyDescent="0.15">
      <c r="A965" s="234" t="s">
        <v>2656</v>
      </c>
      <c r="B965" s="234" t="s">
        <v>781</v>
      </c>
      <c r="C965" s="234" t="s">
        <v>2655</v>
      </c>
      <c r="D965" s="233" t="str">
        <f t="shared" si="15"/>
        <v>岐阜県 揖斐川町</v>
      </c>
    </row>
    <row r="966" spans="1:4" x14ac:dyDescent="0.15">
      <c r="A966" s="234" t="s">
        <v>2654</v>
      </c>
      <c r="B966" s="234" t="s">
        <v>781</v>
      </c>
      <c r="C966" s="234" t="s">
        <v>2653</v>
      </c>
      <c r="D966" s="233" t="str">
        <f t="shared" si="15"/>
        <v>岐阜県 大野町</v>
      </c>
    </row>
    <row r="967" spans="1:4" x14ac:dyDescent="0.15">
      <c r="A967" s="234" t="s">
        <v>2652</v>
      </c>
      <c r="B967" s="234" t="s">
        <v>781</v>
      </c>
      <c r="C967" s="234" t="s">
        <v>2651</v>
      </c>
      <c r="D967" s="233" t="str">
        <f t="shared" si="15"/>
        <v>岐阜県 池田町</v>
      </c>
    </row>
    <row r="968" spans="1:4" x14ac:dyDescent="0.15">
      <c r="A968" s="234" t="s">
        <v>2650</v>
      </c>
      <c r="B968" s="234" t="s">
        <v>781</v>
      </c>
      <c r="C968" s="234" t="s">
        <v>2649</v>
      </c>
      <c r="D968" s="233" t="str">
        <f t="shared" si="15"/>
        <v>岐阜県 北方町</v>
      </c>
    </row>
    <row r="969" spans="1:4" x14ac:dyDescent="0.15">
      <c r="A969" s="234" t="s">
        <v>2648</v>
      </c>
      <c r="B969" s="234" t="s">
        <v>781</v>
      </c>
      <c r="C969" s="234" t="s">
        <v>2647</v>
      </c>
      <c r="D969" s="233" t="str">
        <f t="shared" si="15"/>
        <v>岐阜県 坂祝町</v>
      </c>
    </row>
    <row r="970" spans="1:4" x14ac:dyDescent="0.15">
      <c r="A970" s="234" t="s">
        <v>2646</v>
      </c>
      <c r="B970" s="234" t="s">
        <v>781</v>
      </c>
      <c r="C970" s="234" t="s">
        <v>2645</v>
      </c>
      <c r="D970" s="233" t="str">
        <f t="shared" si="15"/>
        <v>岐阜県 富加町</v>
      </c>
    </row>
    <row r="971" spans="1:4" x14ac:dyDescent="0.15">
      <c r="A971" s="234" t="s">
        <v>2644</v>
      </c>
      <c r="B971" s="234" t="s">
        <v>781</v>
      </c>
      <c r="C971" s="234" t="s">
        <v>2643</v>
      </c>
      <c r="D971" s="233" t="str">
        <f t="shared" si="15"/>
        <v>岐阜県 川辺町</v>
      </c>
    </row>
    <row r="972" spans="1:4" x14ac:dyDescent="0.15">
      <c r="A972" s="234" t="s">
        <v>2642</v>
      </c>
      <c r="B972" s="234" t="s">
        <v>781</v>
      </c>
      <c r="C972" s="234" t="s">
        <v>2641</v>
      </c>
      <c r="D972" s="233" t="str">
        <f t="shared" si="15"/>
        <v>岐阜県 七宗町</v>
      </c>
    </row>
    <row r="973" spans="1:4" x14ac:dyDescent="0.15">
      <c r="A973" s="234" t="s">
        <v>2640</v>
      </c>
      <c r="B973" s="234" t="s">
        <v>781</v>
      </c>
      <c r="C973" s="234" t="s">
        <v>2639</v>
      </c>
      <c r="D973" s="233" t="str">
        <f t="shared" si="15"/>
        <v>岐阜県 八百津町</v>
      </c>
    </row>
    <row r="974" spans="1:4" x14ac:dyDescent="0.15">
      <c r="A974" s="234" t="s">
        <v>2638</v>
      </c>
      <c r="B974" s="234" t="s">
        <v>781</v>
      </c>
      <c r="C974" s="234" t="s">
        <v>2637</v>
      </c>
      <c r="D974" s="233" t="str">
        <f t="shared" si="15"/>
        <v>岐阜県 白川町</v>
      </c>
    </row>
    <row r="975" spans="1:4" x14ac:dyDescent="0.15">
      <c r="A975" s="234" t="s">
        <v>2636</v>
      </c>
      <c r="B975" s="234" t="s">
        <v>781</v>
      </c>
      <c r="C975" s="234" t="s">
        <v>2635</v>
      </c>
      <c r="D975" s="233" t="str">
        <f t="shared" si="15"/>
        <v>岐阜県 東白川村</v>
      </c>
    </row>
    <row r="976" spans="1:4" x14ac:dyDescent="0.15">
      <c r="A976" s="234" t="s">
        <v>2634</v>
      </c>
      <c r="B976" s="234" t="s">
        <v>781</v>
      </c>
      <c r="C976" s="234" t="s">
        <v>2633</v>
      </c>
      <c r="D976" s="233" t="str">
        <f t="shared" si="15"/>
        <v>岐阜県 御嵩町</v>
      </c>
    </row>
    <row r="977" spans="1:4" x14ac:dyDescent="0.15">
      <c r="A977" s="234" t="s">
        <v>2632</v>
      </c>
      <c r="B977" s="234" t="s">
        <v>781</v>
      </c>
      <c r="C977" s="234" t="s">
        <v>2631</v>
      </c>
      <c r="D977" s="233" t="str">
        <f t="shared" si="15"/>
        <v>岐阜県 白川村</v>
      </c>
    </row>
    <row r="978" spans="1:4" x14ac:dyDescent="0.15">
      <c r="A978" s="236" t="s">
        <v>2630</v>
      </c>
      <c r="B978" s="236" t="s">
        <v>2629</v>
      </c>
      <c r="C978" s="235"/>
      <c r="D978" s="233" t="str">
        <f t="shared" si="15"/>
        <v xml:space="preserve">静岡県 </v>
      </c>
    </row>
    <row r="979" spans="1:4" x14ac:dyDescent="0.15">
      <c r="A979" s="234" t="s">
        <v>2628</v>
      </c>
      <c r="B979" s="234" t="s">
        <v>782</v>
      </c>
      <c r="C979" s="234" t="s">
        <v>2627</v>
      </c>
      <c r="D979" s="233" t="str">
        <f t="shared" si="15"/>
        <v>静岡県 静岡市</v>
      </c>
    </row>
    <row r="980" spans="1:4" x14ac:dyDescent="0.15">
      <c r="A980" s="234" t="s">
        <v>2626</v>
      </c>
      <c r="B980" s="234" t="s">
        <v>782</v>
      </c>
      <c r="C980" s="234" t="s">
        <v>2625</v>
      </c>
      <c r="D980" s="233" t="str">
        <f t="shared" si="15"/>
        <v>静岡県 浜松市</v>
      </c>
    </row>
    <row r="981" spans="1:4" x14ac:dyDescent="0.15">
      <c r="A981" s="234" t="s">
        <v>2624</v>
      </c>
      <c r="B981" s="234" t="s">
        <v>782</v>
      </c>
      <c r="C981" s="234" t="s">
        <v>2623</v>
      </c>
      <c r="D981" s="233" t="str">
        <f t="shared" si="15"/>
        <v>静岡県 沼津市</v>
      </c>
    </row>
    <row r="982" spans="1:4" x14ac:dyDescent="0.15">
      <c r="A982" s="234" t="s">
        <v>2622</v>
      </c>
      <c r="B982" s="234" t="s">
        <v>782</v>
      </c>
      <c r="C982" s="234" t="s">
        <v>2621</v>
      </c>
      <c r="D982" s="233" t="str">
        <f t="shared" si="15"/>
        <v>静岡県 熱海市</v>
      </c>
    </row>
    <row r="983" spans="1:4" x14ac:dyDescent="0.15">
      <c r="A983" s="234" t="s">
        <v>2620</v>
      </c>
      <c r="B983" s="234" t="s">
        <v>782</v>
      </c>
      <c r="C983" s="234" t="s">
        <v>2619</v>
      </c>
      <c r="D983" s="233" t="str">
        <f t="shared" si="15"/>
        <v>静岡県 三島市</v>
      </c>
    </row>
    <row r="984" spans="1:4" x14ac:dyDescent="0.15">
      <c r="A984" s="234" t="s">
        <v>2618</v>
      </c>
      <c r="B984" s="234" t="s">
        <v>782</v>
      </c>
      <c r="C984" s="234" t="s">
        <v>2617</v>
      </c>
      <c r="D984" s="233" t="str">
        <f t="shared" si="15"/>
        <v>静岡県 富士宮市</v>
      </c>
    </row>
    <row r="985" spans="1:4" x14ac:dyDescent="0.15">
      <c r="A985" s="234" t="s">
        <v>2616</v>
      </c>
      <c r="B985" s="234" t="s">
        <v>782</v>
      </c>
      <c r="C985" s="234" t="s">
        <v>2615</v>
      </c>
      <c r="D985" s="233" t="str">
        <f t="shared" si="15"/>
        <v>静岡県 伊東市</v>
      </c>
    </row>
    <row r="986" spans="1:4" x14ac:dyDescent="0.15">
      <c r="A986" s="234" t="s">
        <v>2614</v>
      </c>
      <c r="B986" s="234" t="s">
        <v>782</v>
      </c>
      <c r="C986" s="234" t="s">
        <v>2613</v>
      </c>
      <c r="D986" s="233" t="str">
        <f t="shared" si="15"/>
        <v>静岡県 島田市</v>
      </c>
    </row>
    <row r="987" spans="1:4" x14ac:dyDescent="0.15">
      <c r="A987" s="234" t="s">
        <v>2612</v>
      </c>
      <c r="B987" s="234" t="s">
        <v>782</v>
      </c>
      <c r="C987" s="234" t="s">
        <v>2611</v>
      </c>
      <c r="D987" s="233" t="str">
        <f t="shared" si="15"/>
        <v>静岡県 富士市</v>
      </c>
    </row>
    <row r="988" spans="1:4" x14ac:dyDescent="0.15">
      <c r="A988" s="234" t="s">
        <v>2610</v>
      </c>
      <c r="B988" s="234" t="s">
        <v>782</v>
      </c>
      <c r="C988" s="234" t="s">
        <v>2609</v>
      </c>
      <c r="D988" s="233" t="str">
        <f t="shared" si="15"/>
        <v>静岡県 磐田市</v>
      </c>
    </row>
    <row r="989" spans="1:4" x14ac:dyDescent="0.15">
      <c r="A989" s="234" t="s">
        <v>2608</v>
      </c>
      <c r="B989" s="234" t="s">
        <v>782</v>
      </c>
      <c r="C989" s="234" t="s">
        <v>2607</v>
      </c>
      <c r="D989" s="233" t="str">
        <f t="shared" si="15"/>
        <v>静岡県 焼津市</v>
      </c>
    </row>
    <row r="990" spans="1:4" x14ac:dyDescent="0.15">
      <c r="A990" s="234" t="s">
        <v>2606</v>
      </c>
      <c r="B990" s="234" t="s">
        <v>782</v>
      </c>
      <c r="C990" s="234" t="s">
        <v>2605</v>
      </c>
      <c r="D990" s="233" t="str">
        <f t="shared" si="15"/>
        <v>静岡県 掛川市</v>
      </c>
    </row>
    <row r="991" spans="1:4" x14ac:dyDescent="0.15">
      <c r="A991" s="234" t="s">
        <v>2604</v>
      </c>
      <c r="B991" s="234" t="s">
        <v>782</v>
      </c>
      <c r="C991" s="234" t="s">
        <v>2603</v>
      </c>
      <c r="D991" s="233" t="str">
        <f t="shared" si="15"/>
        <v>静岡県 藤枝市</v>
      </c>
    </row>
    <row r="992" spans="1:4" x14ac:dyDescent="0.15">
      <c r="A992" s="234" t="s">
        <v>2602</v>
      </c>
      <c r="B992" s="234" t="s">
        <v>782</v>
      </c>
      <c r="C992" s="234" t="s">
        <v>2601</v>
      </c>
      <c r="D992" s="233" t="str">
        <f t="shared" si="15"/>
        <v>静岡県 御殿場市</v>
      </c>
    </row>
    <row r="993" spans="1:4" x14ac:dyDescent="0.15">
      <c r="A993" s="234" t="s">
        <v>2600</v>
      </c>
      <c r="B993" s="234" t="s">
        <v>782</v>
      </c>
      <c r="C993" s="234" t="s">
        <v>2599</v>
      </c>
      <c r="D993" s="233" t="str">
        <f t="shared" si="15"/>
        <v>静岡県 袋井市</v>
      </c>
    </row>
    <row r="994" spans="1:4" x14ac:dyDescent="0.15">
      <c r="A994" s="234" t="s">
        <v>2598</v>
      </c>
      <c r="B994" s="234" t="s">
        <v>782</v>
      </c>
      <c r="C994" s="234" t="s">
        <v>2597</v>
      </c>
      <c r="D994" s="233" t="str">
        <f t="shared" si="15"/>
        <v>静岡県 下田市</v>
      </c>
    </row>
    <row r="995" spans="1:4" x14ac:dyDescent="0.15">
      <c r="A995" s="234" t="s">
        <v>2596</v>
      </c>
      <c r="B995" s="234" t="s">
        <v>782</v>
      </c>
      <c r="C995" s="234" t="s">
        <v>2595</v>
      </c>
      <c r="D995" s="233" t="str">
        <f t="shared" si="15"/>
        <v>静岡県 裾野市</v>
      </c>
    </row>
    <row r="996" spans="1:4" x14ac:dyDescent="0.15">
      <c r="A996" s="234" t="s">
        <v>2594</v>
      </c>
      <c r="B996" s="234" t="s">
        <v>782</v>
      </c>
      <c r="C996" s="234" t="s">
        <v>2593</v>
      </c>
      <c r="D996" s="233" t="str">
        <f t="shared" si="15"/>
        <v>静岡県 湖西市</v>
      </c>
    </row>
    <row r="997" spans="1:4" x14ac:dyDescent="0.15">
      <c r="A997" s="234" t="s">
        <v>2592</v>
      </c>
      <c r="B997" s="234" t="s">
        <v>782</v>
      </c>
      <c r="C997" s="234" t="s">
        <v>2591</v>
      </c>
      <c r="D997" s="233" t="str">
        <f t="shared" si="15"/>
        <v>静岡県 伊豆市</v>
      </c>
    </row>
    <row r="998" spans="1:4" x14ac:dyDescent="0.15">
      <c r="A998" s="234" t="s">
        <v>2590</v>
      </c>
      <c r="B998" s="234" t="s">
        <v>782</v>
      </c>
      <c r="C998" s="234" t="s">
        <v>2589</v>
      </c>
      <c r="D998" s="233" t="str">
        <f t="shared" si="15"/>
        <v>静岡県 御前崎市</v>
      </c>
    </row>
    <row r="999" spans="1:4" x14ac:dyDescent="0.15">
      <c r="A999" s="234" t="s">
        <v>2588</v>
      </c>
      <c r="B999" s="234" t="s">
        <v>782</v>
      </c>
      <c r="C999" s="234" t="s">
        <v>2587</v>
      </c>
      <c r="D999" s="233" t="str">
        <f t="shared" si="15"/>
        <v>静岡県 菊川市</v>
      </c>
    </row>
    <row r="1000" spans="1:4" x14ac:dyDescent="0.15">
      <c r="A1000" s="234" t="s">
        <v>2586</v>
      </c>
      <c r="B1000" s="234" t="s">
        <v>782</v>
      </c>
      <c r="C1000" s="234" t="s">
        <v>2585</v>
      </c>
      <c r="D1000" s="233" t="str">
        <f t="shared" si="15"/>
        <v>静岡県 伊豆の国市</v>
      </c>
    </row>
    <row r="1001" spans="1:4" x14ac:dyDescent="0.15">
      <c r="A1001" s="234" t="s">
        <v>2584</v>
      </c>
      <c r="B1001" s="234" t="s">
        <v>782</v>
      </c>
      <c r="C1001" s="234" t="s">
        <v>2583</v>
      </c>
      <c r="D1001" s="233" t="str">
        <f t="shared" si="15"/>
        <v>静岡県 牧之原市</v>
      </c>
    </row>
    <row r="1002" spans="1:4" x14ac:dyDescent="0.15">
      <c r="A1002" s="234" t="s">
        <v>2582</v>
      </c>
      <c r="B1002" s="234" t="s">
        <v>782</v>
      </c>
      <c r="C1002" s="234" t="s">
        <v>2581</v>
      </c>
      <c r="D1002" s="233" t="str">
        <f t="shared" si="15"/>
        <v>静岡県 東伊豆町</v>
      </c>
    </row>
    <row r="1003" spans="1:4" x14ac:dyDescent="0.15">
      <c r="A1003" s="234" t="s">
        <v>2580</v>
      </c>
      <c r="B1003" s="234" t="s">
        <v>782</v>
      </c>
      <c r="C1003" s="234" t="s">
        <v>2579</v>
      </c>
      <c r="D1003" s="233" t="str">
        <f t="shared" si="15"/>
        <v>静岡県 河津町</v>
      </c>
    </row>
    <row r="1004" spans="1:4" x14ac:dyDescent="0.15">
      <c r="A1004" s="234" t="s">
        <v>2578</v>
      </c>
      <c r="B1004" s="234" t="s">
        <v>782</v>
      </c>
      <c r="C1004" s="234" t="s">
        <v>2577</v>
      </c>
      <c r="D1004" s="233" t="str">
        <f t="shared" si="15"/>
        <v>静岡県 南伊豆町</v>
      </c>
    </row>
    <row r="1005" spans="1:4" x14ac:dyDescent="0.15">
      <c r="A1005" s="234" t="s">
        <v>2576</v>
      </c>
      <c r="B1005" s="234" t="s">
        <v>782</v>
      </c>
      <c r="C1005" s="234" t="s">
        <v>2575</v>
      </c>
      <c r="D1005" s="233" t="str">
        <f t="shared" si="15"/>
        <v>静岡県 松崎町</v>
      </c>
    </row>
    <row r="1006" spans="1:4" x14ac:dyDescent="0.15">
      <c r="A1006" s="234" t="s">
        <v>2574</v>
      </c>
      <c r="B1006" s="234" t="s">
        <v>782</v>
      </c>
      <c r="C1006" s="234" t="s">
        <v>2573</v>
      </c>
      <c r="D1006" s="233" t="str">
        <f t="shared" si="15"/>
        <v>静岡県 西伊豆町</v>
      </c>
    </row>
    <row r="1007" spans="1:4" x14ac:dyDescent="0.15">
      <c r="A1007" s="234" t="s">
        <v>2572</v>
      </c>
      <c r="B1007" s="234" t="s">
        <v>782</v>
      </c>
      <c r="C1007" s="234" t="s">
        <v>2571</v>
      </c>
      <c r="D1007" s="233" t="str">
        <f t="shared" si="15"/>
        <v>静岡県 函南町</v>
      </c>
    </row>
    <row r="1008" spans="1:4" x14ac:dyDescent="0.15">
      <c r="A1008" s="234" t="s">
        <v>2570</v>
      </c>
      <c r="B1008" s="234" t="s">
        <v>782</v>
      </c>
      <c r="C1008" s="234" t="s">
        <v>2569</v>
      </c>
      <c r="D1008" s="233" t="str">
        <f t="shared" si="15"/>
        <v>静岡県 清水町</v>
      </c>
    </row>
    <row r="1009" spans="1:4" x14ac:dyDescent="0.15">
      <c r="A1009" s="234" t="s">
        <v>2568</v>
      </c>
      <c r="B1009" s="234" t="s">
        <v>782</v>
      </c>
      <c r="C1009" s="234" t="s">
        <v>2567</v>
      </c>
      <c r="D1009" s="233" t="str">
        <f t="shared" si="15"/>
        <v>静岡県 長泉町</v>
      </c>
    </row>
    <row r="1010" spans="1:4" x14ac:dyDescent="0.15">
      <c r="A1010" s="234" t="s">
        <v>2566</v>
      </c>
      <c r="B1010" s="234" t="s">
        <v>782</v>
      </c>
      <c r="C1010" s="234" t="s">
        <v>2565</v>
      </c>
      <c r="D1010" s="233" t="str">
        <f t="shared" si="15"/>
        <v>静岡県 小山町</v>
      </c>
    </row>
    <row r="1011" spans="1:4" x14ac:dyDescent="0.15">
      <c r="A1011" s="234" t="s">
        <v>2564</v>
      </c>
      <c r="B1011" s="234" t="s">
        <v>782</v>
      </c>
      <c r="C1011" s="234" t="s">
        <v>2563</v>
      </c>
      <c r="D1011" s="233" t="str">
        <f t="shared" si="15"/>
        <v>静岡県 吉田町</v>
      </c>
    </row>
    <row r="1012" spans="1:4" x14ac:dyDescent="0.15">
      <c r="A1012" s="234" t="s">
        <v>2562</v>
      </c>
      <c r="B1012" s="234" t="s">
        <v>782</v>
      </c>
      <c r="C1012" s="234" t="s">
        <v>2561</v>
      </c>
      <c r="D1012" s="233" t="str">
        <f t="shared" si="15"/>
        <v>静岡県 川根本町</v>
      </c>
    </row>
    <row r="1013" spans="1:4" x14ac:dyDescent="0.15">
      <c r="A1013" s="234" t="s">
        <v>2560</v>
      </c>
      <c r="B1013" s="234" t="s">
        <v>782</v>
      </c>
      <c r="C1013" s="234" t="s">
        <v>2559</v>
      </c>
      <c r="D1013" s="233" t="str">
        <f t="shared" si="15"/>
        <v>静岡県 森町</v>
      </c>
    </row>
    <row r="1014" spans="1:4" x14ac:dyDescent="0.15">
      <c r="A1014" s="236" t="s">
        <v>2558</v>
      </c>
      <c r="B1014" s="236" t="s">
        <v>2557</v>
      </c>
      <c r="C1014" s="235"/>
      <c r="D1014" s="233" t="str">
        <f t="shared" si="15"/>
        <v xml:space="preserve">愛知県 </v>
      </c>
    </row>
    <row r="1015" spans="1:4" x14ac:dyDescent="0.15">
      <c r="A1015" s="234" t="s">
        <v>2556</v>
      </c>
      <c r="B1015" s="234" t="s">
        <v>783</v>
      </c>
      <c r="C1015" s="234" t="s">
        <v>2555</v>
      </c>
      <c r="D1015" s="233" t="str">
        <f t="shared" si="15"/>
        <v>愛知県 名古屋市</v>
      </c>
    </row>
    <row r="1016" spans="1:4" x14ac:dyDescent="0.15">
      <c r="A1016" s="234" t="s">
        <v>2554</v>
      </c>
      <c r="B1016" s="234" t="s">
        <v>783</v>
      </c>
      <c r="C1016" s="234" t="s">
        <v>2553</v>
      </c>
      <c r="D1016" s="233" t="str">
        <f t="shared" si="15"/>
        <v>愛知県 豊橋市</v>
      </c>
    </row>
    <row r="1017" spans="1:4" x14ac:dyDescent="0.15">
      <c r="A1017" s="234" t="s">
        <v>2552</v>
      </c>
      <c r="B1017" s="234" t="s">
        <v>783</v>
      </c>
      <c r="C1017" s="234" t="s">
        <v>2551</v>
      </c>
      <c r="D1017" s="233" t="str">
        <f t="shared" si="15"/>
        <v>愛知県 岡崎市</v>
      </c>
    </row>
    <row r="1018" spans="1:4" x14ac:dyDescent="0.15">
      <c r="A1018" s="234" t="s">
        <v>2550</v>
      </c>
      <c r="B1018" s="234" t="s">
        <v>783</v>
      </c>
      <c r="C1018" s="234" t="s">
        <v>2549</v>
      </c>
      <c r="D1018" s="233" t="str">
        <f t="shared" si="15"/>
        <v>愛知県 一宮市</v>
      </c>
    </row>
    <row r="1019" spans="1:4" x14ac:dyDescent="0.15">
      <c r="A1019" s="234" t="s">
        <v>2548</v>
      </c>
      <c r="B1019" s="234" t="s">
        <v>783</v>
      </c>
      <c r="C1019" s="234" t="s">
        <v>2547</v>
      </c>
      <c r="D1019" s="233" t="str">
        <f t="shared" si="15"/>
        <v>愛知県 瀬戸市</v>
      </c>
    </row>
    <row r="1020" spans="1:4" x14ac:dyDescent="0.15">
      <c r="A1020" s="234" t="s">
        <v>2546</v>
      </c>
      <c r="B1020" s="234" t="s">
        <v>783</v>
      </c>
      <c r="C1020" s="234" t="s">
        <v>2545</v>
      </c>
      <c r="D1020" s="233" t="str">
        <f t="shared" si="15"/>
        <v>愛知県 半田市</v>
      </c>
    </row>
    <row r="1021" spans="1:4" x14ac:dyDescent="0.15">
      <c r="A1021" s="234" t="s">
        <v>2544</v>
      </c>
      <c r="B1021" s="234" t="s">
        <v>783</v>
      </c>
      <c r="C1021" s="234" t="s">
        <v>2543</v>
      </c>
      <c r="D1021" s="233" t="str">
        <f t="shared" si="15"/>
        <v>愛知県 春日井市</v>
      </c>
    </row>
    <row r="1022" spans="1:4" x14ac:dyDescent="0.15">
      <c r="A1022" s="234" t="s">
        <v>2542</v>
      </c>
      <c r="B1022" s="234" t="s">
        <v>783</v>
      </c>
      <c r="C1022" s="234" t="s">
        <v>2541</v>
      </c>
      <c r="D1022" s="233" t="str">
        <f t="shared" si="15"/>
        <v>愛知県 豊川市</v>
      </c>
    </row>
    <row r="1023" spans="1:4" x14ac:dyDescent="0.15">
      <c r="A1023" s="234" t="s">
        <v>2540</v>
      </c>
      <c r="B1023" s="234" t="s">
        <v>783</v>
      </c>
      <c r="C1023" s="234" t="s">
        <v>2539</v>
      </c>
      <c r="D1023" s="233" t="str">
        <f t="shared" si="15"/>
        <v>愛知県 津島市</v>
      </c>
    </row>
    <row r="1024" spans="1:4" x14ac:dyDescent="0.15">
      <c r="A1024" s="234" t="s">
        <v>2538</v>
      </c>
      <c r="B1024" s="234" t="s">
        <v>783</v>
      </c>
      <c r="C1024" s="234" t="s">
        <v>2537</v>
      </c>
      <c r="D1024" s="233" t="str">
        <f t="shared" si="15"/>
        <v>愛知県 碧南市</v>
      </c>
    </row>
    <row r="1025" spans="1:4" x14ac:dyDescent="0.15">
      <c r="A1025" s="234" t="s">
        <v>2536</v>
      </c>
      <c r="B1025" s="234" t="s">
        <v>783</v>
      </c>
      <c r="C1025" s="234" t="s">
        <v>2535</v>
      </c>
      <c r="D1025" s="233" t="str">
        <f t="shared" si="15"/>
        <v>愛知県 刈谷市</v>
      </c>
    </row>
    <row r="1026" spans="1:4" x14ac:dyDescent="0.15">
      <c r="A1026" s="234" t="s">
        <v>2534</v>
      </c>
      <c r="B1026" s="234" t="s">
        <v>783</v>
      </c>
      <c r="C1026" s="234" t="s">
        <v>2533</v>
      </c>
      <c r="D1026" s="233" t="str">
        <f t="shared" si="15"/>
        <v>愛知県 豊田市</v>
      </c>
    </row>
    <row r="1027" spans="1:4" x14ac:dyDescent="0.15">
      <c r="A1027" s="234" t="s">
        <v>2532</v>
      </c>
      <c r="B1027" s="234" t="s">
        <v>783</v>
      </c>
      <c r="C1027" s="234" t="s">
        <v>2531</v>
      </c>
      <c r="D1027" s="233" t="str">
        <f t="shared" ref="D1027:D1090" si="16">B1027&amp;" " &amp;C1027</f>
        <v>愛知県 安城市</v>
      </c>
    </row>
    <row r="1028" spans="1:4" x14ac:dyDescent="0.15">
      <c r="A1028" s="234" t="s">
        <v>2530</v>
      </c>
      <c r="B1028" s="234" t="s">
        <v>783</v>
      </c>
      <c r="C1028" s="234" t="s">
        <v>2529</v>
      </c>
      <c r="D1028" s="233" t="str">
        <f t="shared" si="16"/>
        <v>愛知県 西尾市</v>
      </c>
    </row>
    <row r="1029" spans="1:4" x14ac:dyDescent="0.15">
      <c r="A1029" s="234" t="s">
        <v>2528</v>
      </c>
      <c r="B1029" s="234" t="s">
        <v>783</v>
      </c>
      <c r="C1029" s="234" t="s">
        <v>2527</v>
      </c>
      <c r="D1029" s="233" t="str">
        <f t="shared" si="16"/>
        <v>愛知県 蒲郡市</v>
      </c>
    </row>
    <row r="1030" spans="1:4" x14ac:dyDescent="0.15">
      <c r="A1030" s="234" t="s">
        <v>2526</v>
      </c>
      <c r="B1030" s="234" t="s">
        <v>783</v>
      </c>
      <c r="C1030" s="234" t="s">
        <v>2525</v>
      </c>
      <c r="D1030" s="233" t="str">
        <f t="shared" si="16"/>
        <v>愛知県 犬山市</v>
      </c>
    </row>
    <row r="1031" spans="1:4" x14ac:dyDescent="0.15">
      <c r="A1031" s="234" t="s">
        <v>2524</v>
      </c>
      <c r="B1031" s="234" t="s">
        <v>783</v>
      </c>
      <c r="C1031" s="234" t="s">
        <v>2523</v>
      </c>
      <c r="D1031" s="233" t="str">
        <f t="shared" si="16"/>
        <v>愛知県 常滑市</v>
      </c>
    </row>
    <row r="1032" spans="1:4" x14ac:dyDescent="0.15">
      <c r="A1032" s="234" t="s">
        <v>2522</v>
      </c>
      <c r="B1032" s="234" t="s">
        <v>783</v>
      </c>
      <c r="C1032" s="234" t="s">
        <v>2521</v>
      </c>
      <c r="D1032" s="233" t="str">
        <f t="shared" si="16"/>
        <v>愛知県 江南市</v>
      </c>
    </row>
    <row r="1033" spans="1:4" x14ac:dyDescent="0.15">
      <c r="A1033" s="234" t="s">
        <v>2520</v>
      </c>
      <c r="B1033" s="234" t="s">
        <v>783</v>
      </c>
      <c r="C1033" s="234" t="s">
        <v>2519</v>
      </c>
      <c r="D1033" s="233" t="str">
        <f t="shared" si="16"/>
        <v>愛知県 小牧市</v>
      </c>
    </row>
    <row r="1034" spans="1:4" x14ac:dyDescent="0.15">
      <c r="A1034" s="234" t="s">
        <v>2518</v>
      </c>
      <c r="B1034" s="234" t="s">
        <v>783</v>
      </c>
      <c r="C1034" s="234" t="s">
        <v>2517</v>
      </c>
      <c r="D1034" s="233" t="str">
        <f t="shared" si="16"/>
        <v>愛知県 稲沢市</v>
      </c>
    </row>
    <row r="1035" spans="1:4" x14ac:dyDescent="0.15">
      <c r="A1035" s="234" t="s">
        <v>2516</v>
      </c>
      <c r="B1035" s="234" t="s">
        <v>783</v>
      </c>
      <c r="C1035" s="234" t="s">
        <v>2515</v>
      </c>
      <c r="D1035" s="233" t="str">
        <f t="shared" si="16"/>
        <v>愛知県 新城市</v>
      </c>
    </row>
    <row r="1036" spans="1:4" x14ac:dyDescent="0.15">
      <c r="A1036" s="234" t="s">
        <v>2514</v>
      </c>
      <c r="B1036" s="234" t="s">
        <v>783</v>
      </c>
      <c r="C1036" s="234" t="s">
        <v>2513</v>
      </c>
      <c r="D1036" s="233" t="str">
        <f t="shared" si="16"/>
        <v>愛知県 東海市</v>
      </c>
    </row>
    <row r="1037" spans="1:4" x14ac:dyDescent="0.15">
      <c r="A1037" s="234" t="s">
        <v>2512</v>
      </c>
      <c r="B1037" s="234" t="s">
        <v>783</v>
      </c>
      <c r="C1037" s="234" t="s">
        <v>2511</v>
      </c>
      <c r="D1037" s="233" t="str">
        <f t="shared" si="16"/>
        <v>愛知県 大府市</v>
      </c>
    </row>
    <row r="1038" spans="1:4" x14ac:dyDescent="0.15">
      <c r="A1038" s="234" t="s">
        <v>2510</v>
      </c>
      <c r="B1038" s="234" t="s">
        <v>783</v>
      </c>
      <c r="C1038" s="234" t="s">
        <v>2509</v>
      </c>
      <c r="D1038" s="233" t="str">
        <f t="shared" si="16"/>
        <v>愛知県 知多市</v>
      </c>
    </row>
    <row r="1039" spans="1:4" x14ac:dyDescent="0.15">
      <c r="A1039" s="234" t="s">
        <v>2508</v>
      </c>
      <c r="B1039" s="234" t="s">
        <v>783</v>
      </c>
      <c r="C1039" s="234" t="s">
        <v>2507</v>
      </c>
      <c r="D1039" s="233" t="str">
        <f t="shared" si="16"/>
        <v>愛知県 知立市</v>
      </c>
    </row>
    <row r="1040" spans="1:4" x14ac:dyDescent="0.15">
      <c r="A1040" s="234" t="s">
        <v>2506</v>
      </c>
      <c r="B1040" s="234" t="s">
        <v>783</v>
      </c>
      <c r="C1040" s="234" t="s">
        <v>2505</v>
      </c>
      <c r="D1040" s="233" t="str">
        <f t="shared" si="16"/>
        <v>愛知県 尾張旭市</v>
      </c>
    </row>
    <row r="1041" spans="1:4" x14ac:dyDescent="0.15">
      <c r="A1041" s="234" t="s">
        <v>2504</v>
      </c>
      <c r="B1041" s="234" t="s">
        <v>783</v>
      </c>
      <c r="C1041" s="234" t="s">
        <v>2503</v>
      </c>
      <c r="D1041" s="233" t="str">
        <f t="shared" si="16"/>
        <v>愛知県 高浜市</v>
      </c>
    </row>
    <row r="1042" spans="1:4" x14ac:dyDescent="0.15">
      <c r="A1042" s="234" t="s">
        <v>2502</v>
      </c>
      <c r="B1042" s="234" t="s">
        <v>783</v>
      </c>
      <c r="C1042" s="234" t="s">
        <v>2501</v>
      </c>
      <c r="D1042" s="233" t="str">
        <f t="shared" si="16"/>
        <v>愛知県 岩倉市</v>
      </c>
    </row>
    <row r="1043" spans="1:4" x14ac:dyDescent="0.15">
      <c r="A1043" s="234" t="s">
        <v>2500</v>
      </c>
      <c r="B1043" s="234" t="s">
        <v>783</v>
      </c>
      <c r="C1043" s="234" t="s">
        <v>2499</v>
      </c>
      <c r="D1043" s="233" t="str">
        <f t="shared" si="16"/>
        <v>愛知県 豊明市</v>
      </c>
    </row>
    <row r="1044" spans="1:4" x14ac:dyDescent="0.15">
      <c r="A1044" s="234" t="s">
        <v>2498</v>
      </c>
      <c r="B1044" s="234" t="s">
        <v>783</v>
      </c>
      <c r="C1044" s="234" t="s">
        <v>2497</v>
      </c>
      <c r="D1044" s="233" t="str">
        <f t="shared" si="16"/>
        <v>愛知県 日進市</v>
      </c>
    </row>
    <row r="1045" spans="1:4" x14ac:dyDescent="0.15">
      <c r="A1045" s="234" t="s">
        <v>2496</v>
      </c>
      <c r="B1045" s="234" t="s">
        <v>783</v>
      </c>
      <c r="C1045" s="234" t="s">
        <v>2495</v>
      </c>
      <c r="D1045" s="233" t="str">
        <f t="shared" si="16"/>
        <v>愛知県 田原市</v>
      </c>
    </row>
    <row r="1046" spans="1:4" x14ac:dyDescent="0.15">
      <c r="A1046" s="234" t="s">
        <v>2494</v>
      </c>
      <c r="B1046" s="234" t="s">
        <v>783</v>
      </c>
      <c r="C1046" s="234" t="s">
        <v>2493</v>
      </c>
      <c r="D1046" s="233" t="str">
        <f t="shared" si="16"/>
        <v>愛知県 愛西市</v>
      </c>
    </row>
    <row r="1047" spans="1:4" x14ac:dyDescent="0.15">
      <c r="A1047" s="234" t="s">
        <v>2492</v>
      </c>
      <c r="B1047" s="234" t="s">
        <v>783</v>
      </c>
      <c r="C1047" s="234" t="s">
        <v>2491</v>
      </c>
      <c r="D1047" s="233" t="str">
        <f t="shared" si="16"/>
        <v>愛知県 清須市</v>
      </c>
    </row>
    <row r="1048" spans="1:4" x14ac:dyDescent="0.15">
      <c r="A1048" s="234" t="s">
        <v>2490</v>
      </c>
      <c r="B1048" s="234" t="s">
        <v>783</v>
      </c>
      <c r="C1048" s="234" t="s">
        <v>2489</v>
      </c>
      <c r="D1048" s="233" t="str">
        <f t="shared" si="16"/>
        <v>愛知県 北名古屋市</v>
      </c>
    </row>
    <row r="1049" spans="1:4" x14ac:dyDescent="0.15">
      <c r="A1049" s="234" t="s">
        <v>2488</v>
      </c>
      <c r="B1049" s="234" t="s">
        <v>783</v>
      </c>
      <c r="C1049" s="234" t="s">
        <v>2487</v>
      </c>
      <c r="D1049" s="233" t="str">
        <f t="shared" si="16"/>
        <v>愛知県 弥富市</v>
      </c>
    </row>
    <row r="1050" spans="1:4" x14ac:dyDescent="0.15">
      <c r="A1050" s="234" t="s">
        <v>2486</v>
      </c>
      <c r="B1050" s="234" t="s">
        <v>783</v>
      </c>
      <c r="C1050" s="234" t="s">
        <v>2485</v>
      </c>
      <c r="D1050" s="233" t="str">
        <f t="shared" si="16"/>
        <v>愛知県 みよし市</v>
      </c>
    </row>
    <row r="1051" spans="1:4" x14ac:dyDescent="0.15">
      <c r="A1051" s="234" t="s">
        <v>2484</v>
      </c>
      <c r="B1051" s="234" t="s">
        <v>783</v>
      </c>
      <c r="C1051" s="234" t="s">
        <v>2483</v>
      </c>
      <c r="D1051" s="233" t="str">
        <f t="shared" si="16"/>
        <v>愛知県 あま市</v>
      </c>
    </row>
    <row r="1052" spans="1:4" x14ac:dyDescent="0.15">
      <c r="A1052" s="234" t="s">
        <v>2482</v>
      </c>
      <c r="B1052" s="234" t="s">
        <v>783</v>
      </c>
      <c r="C1052" s="234" t="s">
        <v>2481</v>
      </c>
      <c r="D1052" s="233" t="str">
        <f t="shared" si="16"/>
        <v>愛知県 長久手市</v>
      </c>
    </row>
    <row r="1053" spans="1:4" x14ac:dyDescent="0.15">
      <c r="A1053" s="234" t="s">
        <v>2480</v>
      </c>
      <c r="B1053" s="234" t="s">
        <v>783</v>
      </c>
      <c r="C1053" s="234" t="s">
        <v>2479</v>
      </c>
      <c r="D1053" s="233" t="str">
        <f t="shared" si="16"/>
        <v>愛知県 東郷町</v>
      </c>
    </row>
    <row r="1054" spans="1:4" x14ac:dyDescent="0.15">
      <c r="A1054" s="234" t="s">
        <v>2478</v>
      </c>
      <c r="B1054" s="234" t="s">
        <v>783</v>
      </c>
      <c r="C1054" s="234" t="s">
        <v>2477</v>
      </c>
      <c r="D1054" s="233" t="str">
        <f t="shared" si="16"/>
        <v>愛知県 豊山町</v>
      </c>
    </row>
    <row r="1055" spans="1:4" x14ac:dyDescent="0.15">
      <c r="A1055" s="234" t="s">
        <v>2476</v>
      </c>
      <c r="B1055" s="234" t="s">
        <v>783</v>
      </c>
      <c r="C1055" s="234" t="s">
        <v>2475</v>
      </c>
      <c r="D1055" s="233" t="str">
        <f t="shared" si="16"/>
        <v>愛知県 大口町</v>
      </c>
    </row>
    <row r="1056" spans="1:4" x14ac:dyDescent="0.15">
      <c r="A1056" s="234" t="s">
        <v>2474</v>
      </c>
      <c r="B1056" s="234" t="s">
        <v>783</v>
      </c>
      <c r="C1056" s="234" t="s">
        <v>2473</v>
      </c>
      <c r="D1056" s="233" t="str">
        <f t="shared" si="16"/>
        <v>愛知県 扶桑町</v>
      </c>
    </row>
    <row r="1057" spans="1:4" x14ac:dyDescent="0.15">
      <c r="A1057" s="234" t="s">
        <v>2472</v>
      </c>
      <c r="B1057" s="234" t="s">
        <v>783</v>
      </c>
      <c r="C1057" s="234" t="s">
        <v>2471</v>
      </c>
      <c r="D1057" s="233" t="str">
        <f t="shared" si="16"/>
        <v>愛知県 大治町</v>
      </c>
    </row>
    <row r="1058" spans="1:4" x14ac:dyDescent="0.15">
      <c r="A1058" s="234" t="s">
        <v>2470</v>
      </c>
      <c r="B1058" s="234" t="s">
        <v>783</v>
      </c>
      <c r="C1058" s="234" t="s">
        <v>2469</v>
      </c>
      <c r="D1058" s="233" t="str">
        <f t="shared" si="16"/>
        <v>愛知県 蟹江町</v>
      </c>
    </row>
    <row r="1059" spans="1:4" x14ac:dyDescent="0.15">
      <c r="A1059" s="234" t="s">
        <v>2468</v>
      </c>
      <c r="B1059" s="234" t="s">
        <v>783</v>
      </c>
      <c r="C1059" s="234" t="s">
        <v>2467</v>
      </c>
      <c r="D1059" s="233" t="str">
        <f t="shared" si="16"/>
        <v>愛知県 飛島村</v>
      </c>
    </row>
    <row r="1060" spans="1:4" x14ac:dyDescent="0.15">
      <c r="A1060" s="234" t="s">
        <v>2466</v>
      </c>
      <c r="B1060" s="234" t="s">
        <v>783</v>
      </c>
      <c r="C1060" s="234" t="s">
        <v>2465</v>
      </c>
      <c r="D1060" s="233" t="str">
        <f t="shared" si="16"/>
        <v>愛知県 阿久比町</v>
      </c>
    </row>
    <row r="1061" spans="1:4" x14ac:dyDescent="0.15">
      <c r="A1061" s="234" t="s">
        <v>2464</v>
      </c>
      <c r="B1061" s="234" t="s">
        <v>783</v>
      </c>
      <c r="C1061" s="234" t="s">
        <v>2463</v>
      </c>
      <c r="D1061" s="233" t="str">
        <f t="shared" si="16"/>
        <v>愛知県 東浦町</v>
      </c>
    </row>
    <row r="1062" spans="1:4" x14ac:dyDescent="0.15">
      <c r="A1062" s="234" t="s">
        <v>2462</v>
      </c>
      <c r="B1062" s="234" t="s">
        <v>783</v>
      </c>
      <c r="C1062" s="234" t="s">
        <v>2461</v>
      </c>
      <c r="D1062" s="233" t="str">
        <f t="shared" si="16"/>
        <v>愛知県 南知多町</v>
      </c>
    </row>
    <row r="1063" spans="1:4" x14ac:dyDescent="0.15">
      <c r="A1063" s="234" t="s">
        <v>2460</v>
      </c>
      <c r="B1063" s="234" t="s">
        <v>783</v>
      </c>
      <c r="C1063" s="234" t="s">
        <v>2011</v>
      </c>
      <c r="D1063" s="233" t="str">
        <f t="shared" si="16"/>
        <v>愛知県 美浜町</v>
      </c>
    </row>
    <row r="1064" spans="1:4" x14ac:dyDescent="0.15">
      <c r="A1064" s="234" t="s">
        <v>2459</v>
      </c>
      <c r="B1064" s="234" t="s">
        <v>783</v>
      </c>
      <c r="C1064" s="234" t="s">
        <v>2458</v>
      </c>
      <c r="D1064" s="233" t="str">
        <f t="shared" si="16"/>
        <v>愛知県 武豊町</v>
      </c>
    </row>
    <row r="1065" spans="1:4" x14ac:dyDescent="0.15">
      <c r="A1065" s="234" t="s">
        <v>2457</v>
      </c>
      <c r="B1065" s="234" t="s">
        <v>783</v>
      </c>
      <c r="C1065" s="234" t="s">
        <v>2456</v>
      </c>
      <c r="D1065" s="233" t="str">
        <f t="shared" si="16"/>
        <v>愛知県 幸田町</v>
      </c>
    </row>
    <row r="1066" spans="1:4" x14ac:dyDescent="0.15">
      <c r="A1066" s="234" t="s">
        <v>2455</v>
      </c>
      <c r="B1066" s="234" t="s">
        <v>783</v>
      </c>
      <c r="C1066" s="234" t="s">
        <v>2454</v>
      </c>
      <c r="D1066" s="233" t="str">
        <f t="shared" si="16"/>
        <v>愛知県 設楽町</v>
      </c>
    </row>
    <row r="1067" spans="1:4" x14ac:dyDescent="0.15">
      <c r="A1067" s="234" t="s">
        <v>2453</v>
      </c>
      <c r="B1067" s="234" t="s">
        <v>783</v>
      </c>
      <c r="C1067" s="234" t="s">
        <v>2452</v>
      </c>
      <c r="D1067" s="233" t="str">
        <f t="shared" si="16"/>
        <v>愛知県 東栄町</v>
      </c>
    </row>
    <row r="1068" spans="1:4" x14ac:dyDescent="0.15">
      <c r="A1068" s="234" t="s">
        <v>2451</v>
      </c>
      <c r="B1068" s="234" t="s">
        <v>783</v>
      </c>
      <c r="C1068" s="234" t="s">
        <v>2450</v>
      </c>
      <c r="D1068" s="233" t="str">
        <f t="shared" si="16"/>
        <v>愛知県 豊根村</v>
      </c>
    </row>
    <row r="1069" spans="1:4" x14ac:dyDescent="0.15">
      <c r="A1069" s="236" t="s">
        <v>2449</v>
      </c>
      <c r="B1069" s="236" t="s">
        <v>2448</v>
      </c>
      <c r="C1069" s="235"/>
      <c r="D1069" s="233" t="str">
        <f t="shared" si="16"/>
        <v xml:space="preserve">三重県 </v>
      </c>
    </row>
    <row r="1070" spans="1:4" x14ac:dyDescent="0.15">
      <c r="A1070" s="234" t="s">
        <v>2447</v>
      </c>
      <c r="B1070" s="234" t="s">
        <v>784</v>
      </c>
      <c r="C1070" s="234" t="s">
        <v>2446</v>
      </c>
      <c r="D1070" s="233" t="str">
        <f t="shared" si="16"/>
        <v>三重県 津市</v>
      </c>
    </row>
    <row r="1071" spans="1:4" x14ac:dyDescent="0.15">
      <c r="A1071" s="234" t="s">
        <v>2445</v>
      </c>
      <c r="B1071" s="234" t="s">
        <v>784</v>
      </c>
      <c r="C1071" s="234" t="s">
        <v>2444</v>
      </c>
      <c r="D1071" s="233" t="str">
        <f t="shared" si="16"/>
        <v>三重県 四日市市</v>
      </c>
    </row>
    <row r="1072" spans="1:4" x14ac:dyDescent="0.15">
      <c r="A1072" s="234" t="s">
        <v>2443</v>
      </c>
      <c r="B1072" s="234" t="s">
        <v>784</v>
      </c>
      <c r="C1072" s="234" t="s">
        <v>2442</v>
      </c>
      <c r="D1072" s="233" t="str">
        <f t="shared" si="16"/>
        <v>三重県 伊勢市</v>
      </c>
    </row>
    <row r="1073" spans="1:4" x14ac:dyDescent="0.15">
      <c r="A1073" s="234" t="s">
        <v>2441</v>
      </c>
      <c r="B1073" s="234" t="s">
        <v>784</v>
      </c>
      <c r="C1073" s="234" t="s">
        <v>2440</v>
      </c>
      <c r="D1073" s="233" t="str">
        <f t="shared" si="16"/>
        <v>三重県 松阪市</v>
      </c>
    </row>
    <row r="1074" spans="1:4" x14ac:dyDescent="0.15">
      <c r="A1074" s="234" t="s">
        <v>2439</v>
      </c>
      <c r="B1074" s="234" t="s">
        <v>784</v>
      </c>
      <c r="C1074" s="234" t="s">
        <v>2438</v>
      </c>
      <c r="D1074" s="233" t="str">
        <f t="shared" si="16"/>
        <v>三重県 桑名市</v>
      </c>
    </row>
    <row r="1075" spans="1:4" x14ac:dyDescent="0.15">
      <c r="A1075" s="234" t="s">
        <v>2437</v>
      </c>
      <c r="B1075" s="234" t="s">
        <v>784</v>
      </c>
      <c r="C1075" s="234" t="s">
        <v>2436</v>
      </c>
      <c r="D1075" s="233" t="str">
        <f t="shared" si="16"/>
        <v>三重県 鈴鹿市</v>
      </c>
    </row>
    <row r="1076" spans="1:4" x14ac:dyDescent="0.15">
      <c r="A1076" s="234" t="s">
        <v>2435</v>
      </c>
      <c r="B1076" s="234" t="s">
        <v>784</v>
      </c>
      <c r="C1076" s="234" t="s">
        <v>2434</v>
      </c>
      <c r="D1076" s="233" t="str">
        <f t="shared" si="16"/>
        <v>三重県 名張市</v>
      </c>
    </row>
    <row r="1077" spans="1:4" x14ac:dyDescent="0.15">
      <c r="A1077" s="234" t="s">
        <v>2433</v>
      </c>
      <c r="B1077" s="234" t="s">
        <v>784</v>
      </c>
      <c r="C1077" s="234" t="s">
        <v>2432</v>
      </c>
      <c r="D1077" s="233" t="str">
        <f t="shared" si="16"/>
        <v>三重県 尾鷲市</v>
      </c>
    </row>
    <row r="1078" spans="1:4" x14ac:dyDescent="0.15">
      <c r="A1078" s="234" t="s">
        <v>2431</v>
      </c>
      <c r="B1078" s="234" t="s">
        <v>784</v>
      </c>
      <c r="C1078" s="234" t="s">
        <v>2430</v>
      </c>
      <c r="D1078" s="233" t="str">
        <f t="shared" si="16"/>
        <v>三重県 亀山市</v>
      </c>
    </row>
    <row r="1079" spans="1:4" x14ac:dyDescent="0.15">
      <c r="A1079" s="234" t="s">
        <v>2429</v>
      </c>
      <c r="B1079" s="234" t="s">
        <v>784</v>
      </c>
      <c r="C1079" s="234" t="s">
        <v>2428</v>
      </c>
      <c r="D1079" s="233" t="str">
        <f t="shared" si="16"/>
        <v>三重県 鳥羽市</v>
      </c>
    </row>
    <row r="1080" spans="1:4" x14ac:dyDescent="0.15">
      <c r="A1080" s="234" t="s">
        <v>2427</v>
      </c>
      <c r="B1080" s="234" t="s">
        <v>784</v>
      </c>
      <c r="C1080" s="234" t="s">
        <v>2426</v>
      </c>
      <c r="D1080" s="233" t="str">
        <f t="shared" si="16"/>
        <v>三重県 熊野市</v>
      </c>
    </row>
    <row r="1081" spans="1:4" x14ac:dyDescent="0.15">
      <c r="A1081" s="234" t="s">
        <v>2425</v>
      </c>
      <c r="B1081" s="234" t="s">
        <v>784</v>
      </c>
      <c r="C1081" s="234" t="s">
        <v>2424</v>
      </c>
      <c r="D1081" s="233" t="str">
        <f t="shared" si="16"/>
        <v>三重県 いなべ市</v>
      </c>
    </row>
    <row r="1082" spans="1:4" x14ac:dyDescent="0.15">
      <c r="A1082" s="234" t="s">
        <v>2423</v>
      </c>
      <c r="B1082" s="234" t="s">
        <v>784</v>
      </c>
      <c r="C1082" s="234" t="s">
        <v>2422</v>
      </c>
      <c r="D1082" s="233" t="str">
        <f t="shared" si="16"/>
        <v>三重県 志摩市</v>
      </c>
    </row>
    <row r="1083" spans="1:4" x14ac:dyDescent="0.15">
      <c r="A1083" s="234" t="s">
        <v>2421</v>
      </c>
      <c r="B1083" s="234" t="s">
        <v>784</v>
      </c>
      <c r="C1083" s="234" t="s">
        <v>2420</v>
      </c>
      <c r="D1083" s="233" t="str">
        <f t="shared" si="16"/>
        <v>三重県 伊賀市</v>
      </c>
    </row>
    <row r="1084" spans="1:4" x14ac:dyDescent="0.15">
      <c r="A1084" s="234" t="s">
        <v>2419</v>
      </c>
      <c r="B1084" s="234" t="s">
        <v>784</v>
      </c>
      <c r="C1084" s="234" t="s">
        <v>2418</v>
      </c>
      <c r="D1084" s="233" t="str">
        <f t="shared" si="16"/>
        <v>三重県 木曽岬町</v>
      </c>
    </row>
    <row r="1085" spans="1:4" x14ac:dyDescent="0.15">
      <c r="A1085" s="234" t="s">
        <v>2417</v>
      </c>
      <c r="B1085" s="234" t="s">
        <v>784</v>
      </c>
      <c r="C1085" s="234" t="s">
        <v>2416</v>
      </c>
      <c r="D1085" s="233" t="str">
        <f t="shared" si="16"/>
        <v>三重県 東員町</v>
      </c>
    </row>
    <row r="1086" spans="1:4" x14ac:dyDescent="0.15">
      <c r="A1086" s="234" t="s">
        <v>2415</v>
      </c>
      <c r="B1086" s="234" t="s">
        <v>784</v>
      </c>
      <c r="C1086" s="234" t="s">
        <v>2414</v>
      </c>
      <c r="D1086" s="233" t="str">
        <f t="shared" si="16"/>
        <v>三重県 菰野町</v>
      </c>
    </row>
    <row r="1087" spans="1:4" x14ac:dyDescent="0.15">
      <c r="A1087" s="234" t="s">
        <v>2413</v>
      </c>
      <c r="B1087" s="234" t="s">
        <v>784</v>
      </c>
      <c r="C1087" s="234" t="s">
        <v>2412</v>
      </c>
      <c r="D1087" s="233" t="str">
        <f t="shared" si="16"/>
        <v>三重県 朝日町</v>
      </c>
    </row>
    <row r="1088" spans="1:4" x14ac:dyDescent="0.15">
      <c r="A1088" s="234" t="s">
        <v>2411</v>
      </c>
      <c r="B1088" s="234" t="s">
        <v>784</v>
      </c>
      <c r="C1088" s="234" t="s">
        <v>2410</v>
      </c>
      <c r="D1088" s="233" t="str">
        <f t="shared" si="16"/>
        <v>三重県 川越町</v>
      </c>
    </row>
    <row r="1089" spans="1:4" x14ac:dyDescent="0.15">
      <c r="A1089" s="234" t="s">
        <v>2409</v>
      </c>
      <c r="B1089" s="234" t="s">
        <v>784</v>
      </c>
      <c r="C1089" s="234" t="s">
        <v>2408</v>
      </c>
      <c r="D1089" s="233" t="str">
        <f t="shared" si="16"/>
        <v>三重県 多気町</v>
      </c>
    </row>
    <row r="1090" spans="1:4" x14ac:dyDescent="0.15">
      <c r="A1090" s="234" t="s">
        <v>2407</v>
      </c>
      <c r="B1090" s="234" t="s">
        <v>784</v>
      </c>
      <c r="C1090" s="234" t="s">
        <v>2406</v>
      </c>
      <c r="D1090" s="233" t="str">
        <f t="shared" si="16"/>
        <v>三重県 明和町</v>
      </c>
    </row>
    <row r="1091" spans="1:4" x14ac:dyDescent="0.15">
      <c r="A1091" s="234" t="s">
        <v>2405</v>
      </c>
      <c r="B1091" s="234" t="s">
        <v>784</v>
      </c>
      <c r="C1091" s="234" t="s">
        <v>2404</v>
      </c>
      <c r="D1091" s="233" t="str">
        <f t="shared" ref="D1091:D1154" si="17">B1091&amp;" " &amp;C1091</f>
        <v>三重県 大台町</v>
      </c>
    </row>
    <row r="1092" spans="1:4" x14ac:dyDescent="0.15">
      <c r="A1092" s="234" t="s">
        <v>2403</v>
      </c>
      <c r="B1092" s="234" t="s">
        <v>784</v>
      </c>
      <c r="C1092" s="234" t="s">
        <v>2402</v>
      </c>
      <c r="D1092" s="233" t="str">
        <f t="shared" si="17"/>
        <v>三重県 玉城町</v>
      </c>
    </row>
    <row r="1093" spans="1:4" x14ac:dyDescent="0.15">
      <c r="A1093" s="234" t="s">
        <v>2401</v>
      </c>
      <c r="B1093" s="234" t="s">
        <v>784</v>
      </c>
      <c r="C1093" s="234" t="s">
        <v>2400</v>
      </c>
      <c r="D1093" s="233" t="str">
        <f t="shared" si="17"/>
        <v>三重県 度会町</v>
      </c>
    </row>
    <row r="1094" spans="1:4" x14ac:dyDescent="0.15">
      <c r="A1094" s="234" t="s">
        <v>2399</v>
      </c>
      <c r="B1094" s="234" t="s">
        <v>784</v>
      </c>
      <c r="C1094" s="234" t="s">
        <v>2398</v>
      </c>
      <c r="D1094" s="233" t="str">
        <f t="shared" si="17"/>
        <v>三重県 大紀町</v>
      </c>
    </row>
    <row r="1095" spans="1:4" x14ac:dyDescent="0.15">
      <c r="A1095" s="234" t="s">
        <v>2397</v>
      </c>
      <c r="B1095" s="234" t="s">
        <v>784</v>
      </c>
      <c r="C1095" s="234" t="s">
        <v>2396</v>
      </c>
      <c r="D1095" s="233" t="str">
        <f t="shared" si="17"/>
        <v>三重県 南伊勢町</v>
      </c>
    </row>
    <row r="1096" spans="1:4" x14ac:dyDescent="0.15">
      <c r="A1096" s="234" t="s">
        <v>2395</v>
      </c>
      <c r="B1096" s="234" t="s">
        <v>784</v>
      </c>
      <c r="C1096" s="234" t="s">
        <v>2394</v>
      </c>
      <c r="D1096" s="233" t="str">
        <f t="shared" si="17"/>
        <v>三重県 紀北町</v>
      </c>
    </row>
    <row r="1097" spans="1:4" x14ac:dyDescent="0.15">
      <c r="A1097" s="234" t="s">
        <v>2393</v>
      </c>
      <c r="B1097" s="234" t="s">
        <v>784</v>
      </c>
      <c r="C1097" s="234" t="s">
        <v>2392</v>
      </c>
      <c r="D1097" s="233" t="str">
        <f t="shared" si="17"/>
        <v>三重県 御浜町</v>
      </c>
    </row>
    <row r="1098" spans="1:4" x14ac:dyDescent="0.15">
      <c r="A1098" s="234" t="s">
        <v>2391</v>
      </c>
      <c r="B1098" s="234" t="s">
        <v>784</v>
      </c>
      <c r="C1098" s="234" t="s">
        <v>2390</v>
      </c>
      <c r="D1098" s="233" t="str">
        <f t="shared" si="17"/>
        <v>三重県 紀宝町</v>
      </c>
    </row>
    <row r="1099" spans="1:4" x14ac:dyDescent="0.15">
      <c r="A1099" s="236" t="s">
        <v>2389</v>
      </c>
      <c r="B1099" s="236" t="s">
        <v>2388</v>
      </c>
      <c r="C1099" s="235"/>
      <c r="D1099" s="233" t="str">
        <f t="shared" si="17"/>
        <v xml:space="preserve">滋賀県 </v>
      </c>
    </row>
    <row r="1100" spans="1:4" x14ac:dyDescent="0.15">
      <c r="A1100" s="234" t="s">
        <v>2387</v>
      </c>
      <c r="B1100" s="234" t="s">
        <v>785</v>
      </c>
      <c r="C1100" s="234" t="s">
        <v>2386</v>
      </c>
      <c r="D1100" s="233" t="str">
        <f t="shared" si="17"/>
        <v>滋賀県 大津市</v>
      </c>
    </row>
    <row r="1101" spans="1:4" x14ac:dyDescent="0.15">
      <c r="A1101" s="234" t="s">
        <v>2385</v>
      </c>
      <c r="B1101" s="234" t="s">
        <v>785</v>
      </c>
      <c r="C1101" s="234" t="s">
        <v>2384</v>
      </c>
      <c r="D1101" s="233" t="str">
        <f t="shared" si="17"/>
        <v>滋賀県 彦根市</v>
      </c>
    </row>
    <row r="1102" spans="1:4" x14ac:dyDescent="0.15">
      <c r="A1102" s="234" t="s">
        <v>2383</v>
      </c>
      <c r="B1102" s="234" t="s">
        <v>785</v>
      </c>
      <c r="C1102" s="234" t="s">
        <v>2382</v>
      </c>
      <c r="D1102" s="233" t="str">
        <f t="shared" si="17"/>
        <v>滋賀県 長浜市</v>
      </c>
    </row>
    <row r="1103" spans="1:4" x14ac:dyDescent="0.15">
      <c r="A1103" s="234" t="s">
        <v>2381</v>
      </c>
      <c r="B1103" s="234" t="s">
        <v>785</v>
      </c>
      <c r="C1103" s="234" t="s">
        <v>2380</v>
      </c>
      <c r="D1103" s="233" t="str">
        <f t="shared" si="17"/>
        <v>滋賀県 近江八幡市</v>
      </c>
    </row>
    <row r="1104" spans="1:4" x14ac:dyDescent="0.15">
      <c r="A1104" s="234" t="s">
        <v>2379</v>
      </c>
      <c r="B1104" s="234" t="s">
        <v>785</v>
      </c>
      <c r="C1104" s="234" t="s">
        <v>2378</v>
      </c>
      <c r="D1104" s="233" t="str">
        <f t="shared" si="17"/>
        <v>滋賀県 草津市</v>
      </c>
    </row>
    <row r="1105" spans="1:4" x14ac:dyDescent="0.15">
      <c r="A1105" s="234" t="s">
        <v>2377</v>
      </c>
      <c r="B1105" s="234" t="s">
        <v>785</v>
      </c>
      <c r="C1105" s="234" t="s">
        <v>2376</v>
      </c>
      <c r="D1105" s="233" t="str">
        <f t="shared" si="17"/>
        <v>滋賀県 守山市</v>
      </c>
    </row>
    <row r="1106" spans="1:4" x14ac:dyDescent="0.15">
      <c r="A1106" s="234" t="s">
        <v>2375</v>
      </c>
      <c r="B1106" s="234" t="s">
        <v>785</v>
      </c>
      <c r="C1106" s="234" t="s">
        <v>2374</v>
      </c>
      <c r="D1106" s="233" t="str">
        <f t="shared" si="17"/>
        <v>滋賀県 栗東市</v>
      </c>
    </row>
    <row r="1107" spans="1:4" x14ac:dyDescent="0.15">
      <c r="A1107" s="234" t="s">
        <v>2373</v>
      </c>
      <c r="B1107" s="234" t="s">
        <v>785</v>
      </c>
      <c r="C1107" s="234" t="s">
        <v>2372</v>
      </c>
      <c r="D1107" s="233" t="str">
        <f t="shared" si="17"/>
        <v>滋賀県 甲賀市</v>
      </c>
    </row>
    <row r="1108" spans="1:4" x14ac:dyDescent="0.15">
      <c r="A1108" s="234" t="s">
        <v>2371</v>
      </c>
      <c r="B1108" s="234" t="s">
        <v>785</v>
      </c>
      <c r="C1108" s="234" t="s">
        <v>2370</v>
      </c>
      <c r="D1108" s="233" t="str">
        <f t="shared" si="17"/>
        <v>滋賀県 野洲市</v>
      </c>
    </row>
    <row r="1109" spans="1:4" x14ac:dyDescent="0.15">
      <c r="A1109" s="234" t="s">
        <v>2369</v>
      </c>
      <c r="B1109" s="234" t="s">
        <v>785</v>
      </c>
      <c r="C1109" s="234" t="s">
        <v>2368</v>
      </c>
      <c r="D1109" s="233" t="str">
        <f t="shared" si="17"/>
        <v>滋賀県 湖南市</v>
      </c>
    </row>
    <row r="1110" spans="1:4" x14ac:dyDescent="0.15">
      <c r="A1110" s="234" t="s">
        <v>2367</v>
      </c>
      <c r="B1110" s="234" t="s">
        <v>785</v>
      </c>
      <c r="C1110" s="234" t="s">
        <v>2366</v>
      </c>
      <c r="D1110" s="233" t="str">
        <f t="shared" si="17"/>
        <v>滋賀県 高島市</v>
      </c>
    </row>
    <row r="1111" spans="1:4" x14ac:dyDescent="0.15">
      <c r="A1111" s="234" t="s">
        <v>2365</v>
      </c>
      <c r="B1111" s="234" t="s">
        <v>785</v>
      </c>
      <c r="C1111" s="234" t="s">
        <v>2364</v>
      </c>
      <c r="D1111" s="233" t="str">
        <f t="shared" si="17"/>
        <v>滋賀県 東近江市</v>
      </c>
    </row>
    <row r="1112" spans="1:4" x14ac:dyDescent="0.15">
      <c r="A1112" s="234" t="s">
        <v>2363</v>
      </c>
      <c r="B1112" s="234" t="s">
        <v>785</v>
      </c>
      <c r="C1112" s="234" t="s">
        <v>2362</v>
      </c>
      <c r="D1112" s="233" t="str">
        <f t="shared" si="17"/>
        <v>滋賀県 米原市</v>
      </c>
    </row>
    <row r="1113" spans="1:4" x14ac:dyDescent="0.15">
      <c r="A1113" s="234" t="s">
        <v>2361</v>
      </c>
      <c r="B1113" s="234" t="s">
        <v>785</v>
      </c>
      <c r="C1113" s="234" t="s">
        <v>1947</v>
      </c>
      <c r="D1113" s="233" t="str">
        <f t="shared" si="17"/>
        <v>滋賀県 日野町</v>
      </c>
    </row>
    <row r="1114" spans="1:4" x14ac:dyDescent="0.15">
      <c r="A1114" s="234" t="s">
        <v>2360</v>
      </c>
      <c r="B1114" s="234" t="s">
        <v>785</v>
      </c>
      <c r="C1114" s="234" t="s">
        <v>2359</v>
      </c>
      <c r="D1114" s="233" t="str">
        <f t="shared" si="17"/>
        <v>滋賀県 竜王町</v>
      </c>
    </row>
    <row r="1115" spans="1:4" x14ac:dyDescent="0.15">
      <c r="A1115" s="234" t="s">
        <v>2358</v>
      </c>
      <c r="B1115" s="234" t="s">
        <v>785</v>
      </c>
      <c r="C1115" s="234" t="s">
        <v>2357</v>
      </c>
      <c r="D1115" s="233" t="str">
        <f t="shared" si="17"/>
        <v>滋賀県 愛荘町</v>
      </c>
    </row>
    <row r="1116" spans="1:4" x14ac:dyDescent="0.15">
      <c r="A1116" s="234" t="s">
        <v>2356</v>
      </c>
      <c r="B1116" s="234" t="s">
        <v>785</v>
      </c>
      <c r="C1116" s="234" t="s">
        <v>2355</v>
      </c>
      <c r="D1116" s="233" t="str">
        <f t="shared" si="17"/>
        <v>滋賀県 豊郷町</v>
      </c>
    </row>
    <row r="1117" spans="1:4" x14ac:dyDescent="0.15">
      <c r="A1117" s="234" t="s">
        <v>2354</v>
      </c>
      <c r="B1117" s="234" t="s">
        <v>785</v>
      </c>
      <c r="C1117" s="234" t="s">
        <v>2353</v>
      </c>
      <c r="D1117" s="233" t="str">
        <f t="shared" si="17"/>
        <v>滋賀県 甲良町</v>
      </c>
    </row>
    <row r="1118" spans="1:4" x14ac:dyDescent="0.15">
      <c r="A1118" s="234" t="s">
        <v>2352</v>
      </c>
      <c r="B1118" s="234" t="s">
        <v>785</v>
      </c>
      <c r="C1118" s="234" t="s">
        <v>2351</v>
      </c>
      <c r="D1118" s="233" t="str">
        <f t="shared" si="17"/>
        <v>滋賀県 多賀町</v>
      </c>
    </row>
    <row r="1119" spans="1:4" x14ac:dyDescent="0.15">
      <c r="A1119" s="236" t="s">
        <v>2350</v>
      </c>
      <c r="B1119" s="236" t="s">
        <v>2349</v>
      </c>
      <c r="C1119" s="235"/>
      <c r="D1119" s="233" t="str">
        <f t="shared" si="17"/>
        <v xml:space="preserve">京都府 </v>
      </c>
    </row>
    <row r="1120" spans="1:4" x14ac:dyDescent="0.15">
      <c r="A1120" s="234" t="s">
        <v>2348</v>
      </c>
      <c r="B1120" s="234" t="s">
        <v>786</v>
      </c>
      <c r="C1120" s="234" t="s">
        <v>2347</v>
      </c>
      <c r="D1120" s="233" t="str">
        <f t="shared" si="17"/>
        <v>京都府 京都市</v>
      </c>
    </row>
    <row r="1121" spans="1:4" x14ac:dyDescent="0.15">
      <c r="A1121" s="234" t="s">
        <v>2346</v>
      </c>
      <c r="B1121" s="234" t="s">
        <v>786</v>
      </c>
      <c r="C1121" s="234" t="s">
        <v>2345</v>
      </c>
      <c r="D1121" s="233" t="str">
        <f t="shared" si="17"/>
        <v>京都府 福知山市</v>
      </c>
    </row>
    <row r="1122" spans="1:4" x14ac:dyDescent="0.15">
      <c r="A1122" s="234" t="s">
        <v>2344</v>
      </c>
      <c r="B1122" s="234" t="s">
        <v>786</v>
      </c>
      <c r="C1122" s="234" t="s">
        <v>2343</v>
      </c>
      <c r="D1122" s="233" t="str">
        <f t="shared" si="17"/>
        <v>京都府 舞鶴市</v>
      </c>
    </row>
    <row r="1123" spans="1:4" x14ac:dyDescent="0.15">
      <c r="A1123" s="234" t="s">
        <v>2342</v>
      </c>
      <c r="B1123" s="234" t="s">
        <v>786</v>
      </c>
      <c r="C1123" s="234" t="s">
        <v>2341</v>
      </c>
      <c r="D1123" s="233" t="str">
        <f t="shared" si="17"/>
        <v>京都府 綾部市</v>
      </c>
    </row>
    <row r="1124" spans="1:4" x14ac:dyDescent="0.15">
      <c r="A1124" s="234" t="s">
        <v>2340</v>
      </c>
      <c r="B1124" s="234" t="s">
        <v>786</v>
      </c>
      <c r="C1124" s="234" t="s">
        <v>2339</v>
      </c>
      <c r="D1124" s="233" t="str">
        <f t="shared" si="17"/>
        <v>京都府 宇治市</v>
      </c>
    </row>
    <row r="1125" spans="1:4" x14ac:dyDescent="0.15">
      <c r="A1125" s="234" t="s">
        <v>2338</v>
      </c>
      <c r="B1125" s="234" t="s">
        <v>786</v>
      </c>
      <c r="C1125" s="234" t="s">
        <v>2337</v>
      </c>
      <c r="D1125" s="233" t="str">
        <f t="shared" si="17"/>
        <v>京都府 宮津市</v>
      </c>
    </row>
    <row r="1126" spans="1:4" x14ac:dyDescent="0.15">
      <c r="A1126" s="234" t="s">
        <v>2336</v>
      </c>
      <c r="B1126" s="234" t="s">
        <v>786</v>
      </c>
      <c r="C1126" s="234" t="s">
        <v>2335</v>
      </c>
      <c r="D1126" s="233" t="str">
        <f t="shared" si="17"/>
        <v>京都府 亀岡市</v>
      </c>
    </row>
    <row r="1127" spans="1:4" x14ac:dyDescent="0.15">
      <c r="A1127" s="234" t="s">
        <v>2334</v>
      </c>
      <c r="B1127" s="234" t="s">
        <v>786</v>
      </c>
      <c r="C1127" s="234" t="s">
        <v>2333</v>
      </c>
      <c r="D1127" s="233" t="str">
        <f t="shared" si="17"/>
        <v>京都府 城陽市</v>
      </c>
    </row>
    <row r="1128" spans="1:4" x14ac:dyDescent="0.15">
      <c r="A1128" s="234" t="s">
        <v>2332</v>
      </c>
      <c r="B1128" s="234" t="s">
        <v>786</v>
      </c>
      <c r="C1128" s="234" t="s">
        <v>2331</v>
      </c>
      <c r="D1128" s="233" t="str">
        <f t="shared" si="17"/>
        <v>京都府 向日市</v>
      </c>
    </row>
    <row r="1129" spans="1:4" x14ac:dyDescent="0.15">
      <c r="A1129" s="234" t="s">
        <v>2330</v>
      </c>
      <c r="B1129" s="234" t="s">
        <v>786</v>
      </c>
      <c r="C1129" s="234" t="s">
        <v>2329</v>
      </c>
      <c r="D1129" s="233" t="str">
        <f t="shared" si="17"/>
        <v>京都府 長岡京市</v>
      </c>
    </row>
    <row r="1130" spans="1:4" x14ac:dyDescent="0.15">
      <c r="A1130" s="234" t="s">
        <v>2328</v>
      </c>
      <c r="B1130" s="234" t="s">
        <v>786</v>
      </c>
      <c r="C1130" s="234" t="s">
        <v>2327</v>
      </c>
      <c r="D1130" s="233" t="str">
        <f t="shared" si="17"/>
        <v>京都府 八幡市</v>
      </c>
    </row>
    <row r="1131" spans="1:4" x14ac:dyDescent="0.15">
      <c r="A1131" s="234" t="s">
        <v>2326</v>
      </c>
      <c r="B1131" s="234" t="s">
        <v>786</v>
      </c>
      <c r="C1131" s="234" t="s">
        <v>2325</v>
      </c>
      <c r="D1131" s="233" t="str">
        <f t="shared" si="17"/>
        <v>京都府 京田辺市</v>
      </c>
    </row>
    <row r="1132" spans="1:4" x14ac:dyDescent="0.15">
      <c r="A1132" s="234" t="s">
        <v>2324</v>
      </c>
      <c r="B1132" s="234" t="s">
        <v>786</v>
      </c>
      <c r="C1132" s="234" t="s">
        <v>2323</v>
      </c>
      <c r="D1132" s="233" t="str">
        <f t="shared" si="17"/>
        <v>京都府 京丹後市</v>
      </c>
    </row>
    <row r="1133" spans="1:4" x14ac:dyDescent="0.15">
      <c r="A1133" s="234" t="s">
        <v>2322</v>
      </c>
      <c r="B1133" s="234" t="s">
        <v>786</v>
      </c>
      <c r="C1133" s="234" t="s">
        <v>2321</v>
      </c>
      <c r="D1133" s="233" t="str">
        <f t="shared" si="17"/>
        <v>京都府 南丹市</v>
      </c>
    </row>
    <row r="1134" spans="1:4" x14ac:dyDescent="0.15">
      <c r="A1134" s="234" t="s">
        <v>2320</v>
      </c>
      <c r="B1134" s="234" t="s">
        <v>786</v>
      </c>
      <c r="C1134" s="234" t="s">
        <v>2319</v>
      </c>
      <c r="D1134" s="233" t="str">
        <f t="shared" si="17"/>
        <v>京都府 木津川市</v>
      </c>
    </row>
    <row r="1135" spans="1:4" x14ac:dyDescent="0.15">
      <c r="A1135" s="234" t="s">
        <v>2318</v>
      </c>
      <c r="B1135" s="234" t="s">
        <v>786</v>
      </c>
      <c r="C1135" s="234" t="s">
        <v>2317</v>
      </c>
      <c r="D1135" s="233" t="str">
        <f t="shared" si="17"/>
        <v>京都府 大山崎町</v>
      </c>
    </row>
    <row r="1136" spans="1:4" x14ac:dyDescent="0.15">
      <c r="A1136" s="234" t="s">
        <v>2316</v>
      </c>
      <c r="B1136" s="234" t="s">
        <v>786</v>
      </c>
      <c r="C1136" s="234" t="s">
        <v>2315</v>
      </c>
      <c r="D1136" s="233" t="str">
        <f t="shared" si="17"/>
        <v>京都府 久御山町</v>
      </c>
    </row>
    <row r="1137" spans="1:4" x14ac:dyDescent="0.15">
      <c r="A1137" s="234" t="s">
        <v>2314</v>
      </c>
      <c r="B1137" s="234" t="s">
        <v>786</v>
      </c>
      <c r="C1137" s="234" t="s">
        <v>2313</v>
      </c>
      <c r="D1137" s="233" t="str">
        <f t="shared" si="17"/>
        <v>京都府 井手町</v>
      </c>
    </row>
    <row r="1138" spans="1:4" x14ac:dyDescent="0.15">
      <c r="A1138" s="234" t="s">
        <v>2312</v>
      </c>
      <c r="B1138" s="234" t="s">
        <v>786</v>
      </c>
      <c r="C1138" s="234" t="s">
        <v>2311</v>
      </c>
      <c r="D1138" s="233" t="str">
        <f t="shared" si="17"/>
        <v>京都府 宇治田原町</v>
      </c>
    </row>
    <row r="1139" spans="1:4" x14ac:dyDescent="0.15">
      <c r="A1139" s="234" t="s">
        <v>2310</v>
      </c>
      <c r="B1139" s="234" t="s">
        <v>786</v>
      </c>
      <c r="C1139" s="234" t="s">
        <v>2309</v>
      </c>
      <c r="D1139" s="233" t="str">
        <f t="shared" si="17"/>
        <v>京都府 笠置町</v>
      </c>
    </row>
    <row r="1140" spans="1:4" x14ac:dyDescent="0.15">
      <c r="A1140" s="234" t="s">
        <v>2308</v>
      </c>
      <c r="B1140" s="234" t="s">
        <v>786</v>
      </c>
      <c r="C1140" s="234" t="s">
        <v>2307</v>
      </c>
      <c r="D1140" s="233" t="str">
        <f t="shared" si="17"/>
        <v>京都府 和束町</v>
      </c>
    </row>
    <row r="1141" spans="1:4" x14ac:dyDescent="0.15">
      <c r="A1141" s="234" t="s">
        <v>2306</v>
      </c>
      <c r="B1141" s="234" t="s">
        <v>786</v>
      </c>
      <c r="C1141" s="234" t="s">
        <v>2305</v>
      </c>
      <c r="D1141" s="233" t="str">
        <f t="shared" si="17"/>
        <v>京都府 精華町</v>
      </c>
    </row>
    <row r="1142" spans="1:4" x14ac:dyDescent="0.15">
      <c r="A1142" s="234" t="s">
        <v>2304</v>
      </c>
      <c r="B1142" s="234" t="s">
        <v>786</v>
      </c>
      <c r="C1142" s="234" t="s">
        <v>2303</v>
      </c>
      <c r="D1142" s="233" t="str">
        <f t="shared" si="17"/>
        <v>京都府 南山城村</v>
      </c>
    </row>
    <row r="1143" spans="1:4" x14ac:dyDescent="0.15">
      <c r="A1143" s="234" t="s">
        <v>2302</v>
      </c>
      <c r="B1143" s="234" t="s">
        <v>786</v>
      </c>
      <c r="C1143" s="234" t="s">
        <v>2301</v>
      </c>
      <c r="D1143" s="233" t="str">
        <f t="shared" si="17"/>
        <v>京都府 京丹波町</v>
      </c>
    </row>
    <row r="1144" spans="1:4" x14ac:dyDescent="0.15">
      <c r="A1144" s="234" t="s">
        <v>2300</v>
      </c>
      <c r="B1144" s="234" t="s">
        <v>786</v>
      </c>
      <c r="C1144" s="234" t="s">
        <v>2299</v>
      </c>
      <c r="D1144" s="233" t="str">
        <f t="shared" si="17"/>
        <v>京都府 伊根町</v>
      </c>
    </row>
    <row r="1145" spans="1:4" x14ac:dyDescent="0.15">
      <c r="A1145" s="234" t="s">
        <v>2298</v>
      </c>
      <c r="B1145" s="234" t="s">
        <v>786</v>
      </c>
      <c r="C1145" s="234" t="s">
        <v>2297</v>
      </c>
      <c r="D1145" s="233" t="str">
        <f t="shared" si="17"/>
        <v>京都府 与謝野町</v>
      </c>
    </row>
    <row r="1146" spans="1:4" x14ac:dyDescent="0.15">
      <c r="A1146" s="236" t="s">
        <v>2296</v>
      </c>
      <c r="B1146" s="236" t="s">
        <v>2295</v>
      </c>
      <c r="C1146" s="235"/>
      <c r="D1146" s="233" t="str">
        <f t="shared" si="17"/>
        <v xml:space="preserve">大阪府 </v>
      </c>
    </row>
    <row r="1147" spans="1:4" x14ac:dyDescent="0.15">
      <c r="A1147" s="234" t="s">
        <v>2294</v>
      </c>
      <c r="B1147" s="234" t="s">
        <v>787</v>
      </c>
      <c r="C1147" s="234" t="s">
        <v>2293</v>
      </c>
      <c r="D1147" s="233" t="str">
        <f t="shared" si="17"/>
        <v>大阪府 大阪市</v>
      </c>
    </row>
    <row r="1148" spans="1:4" x14ac:dyDescent="0.15">
      <c r="A1148" s="234" t="s">
        <v>2292</v>
      </c>
      <c r="B1148" s="234" t="s">
        <v>787</v>
      </c>
      <c r="C1148" s="234" t="s">
        <v>2291</v>
      </c>
      <c r="D1148" s="233" t="str">
        <f t="shared" si="17"/>
        <v>大阪府 堺市</v>
      </c>
    </row>
    <row r="1149" spans="1:4" x14ac:dyDescent="0.15">
      <c r="A1149" s="234" t="s">
        <v>2290</v>
      </c>
      <c r="B1149" s="234" t="s">
        <v>787</v>
      </c>
      <c r="C1149" s="234" t="s">
        <v>2289</v>
      </c>
      <c r="D1149" s="233" t="str">
        <f t="shared" si="17"/>
        <v>大阪府 岸和田市</v>
      </c>
    </row>
    <row r="1150" spans="1:4" x14ac:dyDescent="0.15">
      <c r="A1150" s="234" t="s">
        <v>2288</v>
      </c>
      <c r="B1150" s="234" t="s">
        <v>787</v>
      </c>
      <c r="C1150" s="234" t="s">
        <v>2287</v>
      </c>
      <c r="D1150" s="233" t="str">
        <f t="shared" si="17"/>
        <v>大阪府 豊中市</v>
      </c>
    </row>
    <row r="1151" spans="1:4" x14ac:dyDescent="0.15">
      <c r="A1151" s="234" t="s">
        <v>2286</v>
      </c>
      <c r="B1151" s="234" t="s">
        <v>787</v>
      </c>
      <c r="C1151" s="234" t="s">
        <v>2285</v>
      </c>
      <c r="D1151" s="233" t="str">
        <f t="shared" si="17"/>
        <v>大阪府 池田市</v>
      </c>
    </row>
    <row r="1152" spans="1:4" x14ac:dyDescent="0.15">
      <c r="A1152" s="234" t="s">
        <v>2284</v>
      </c>
      <c r="B1152" s="234" t="s">
        <v>787</v>
      </c>
      <c r="C1152" s="234" t="s">
        <v>2283</v>
      </c>
      <c r="D1152" s="233" t="str">
        <f t="shared" si="17"/>
        <v>大阪府 吹田市</v>
      </c>
    </row>
    <row r="1153" spans="1:4" x14ac:dyDescent="0.15">
      <c r="A1153" s="234" t="s">
        <v>2282</v>
      </c>
      <c r="B1153" s="234" t="s">
        <v>787</v>
      </c>
      <c r="C1153" s="234" t="s">
        <v>2281</v>
      </c>
      <c r="D1153" s="233" t="str">
        <f t="shared" si="17"/>
        <v>大阪府 泉大津市</v>
      </c>
    </row>
    <row r="1154" spans="1:4" x14ac:dyDescent="0.15">
      <c r="A1154" s="234" t="s">
        <v>2280</v>
      </c>
      <c r="B1154" s="234" t="s">
        <v>787</v>
      </c>
      <c r="C1154" s="234" t="s">
        <v>2279</v>
      </c>
      <c r="D1154" s="233" t="str">
        <f t="shared" si="17"/>
        <v>大阪府 高槻市</v>
      </c>
    </row>
    <row r="1155" spans="1:4" x14ac:dyDescent="0.15">
      <c r="A1155" s="234" t="s">
        <v>2278</v>
      </c>
      <c r="B1155" s="234" t="s">
        <v>787</v>
      </c>
      <c r="C1155" s="234" t="s">
        <v>2277</v>
      </c>
      <c r="D1155" s="233" t="str">
        <f t="shared" ref="D1155:D1218" si="18">B1155&amp;" " &amp;C1155</f>
        <v>大阪府 貝塚市</v>
      </c>
    </row>
    <row r="1156" spans="1:4" x14ac:dyDescent="0.15">
      <c r="A1156" s="234" t="s">
        <v>2276</v>
      </c>
      <c r="B1156" s="234" t="s">
        <v>787</v>
      </c>
      <c r="C1156" s="234" t="s">
        <v>2275</v>
      </c>
      <c r="D1156" s="233" t="str">
        <f t="shared" si="18"/>
        <v>大阪府 守口市</v>
      </c>
    </row>
    <row r="1157" spans="1:4" x14ac:dyDescent="0.15">
      <c r="A1157" s="234" t="s">
        <v>2274</v>
      </c>
      <c r="B1157" s="234" t="s">
        <v>787</v>
      </c>
      <c r="C1157" s="234" t="s">
        <v>2273</v>
      </c>
      <c r="D1157" s="233" t="str">
        <f t="shared" si="18"/>
        <v>大阪府 枚方市</v>
      </c>
    </row>
    <row r="1158" spans="1:4" x14ac:dyDescent="0.15">
      <c r="A1158" s="234" t="s">
        <v>2272</v>
      </c>
      <c r="B1158" s="234" t="s">
        <v>787</v>
      </c>
      <c r="C1158" s="234" t="s">
        <v>2271</v>
      </c>
      <c r="D1158" s="233" t="str">
        <f t="shared" si="18"/>
        <v>大阪府 茨木市</v>
      </c>
    </row>
    <row r="1159" spans="1:4" x14ac:dyDescent="0.15">
      <c r="A1159" s="234" t="s">
        <v>2270</v>
      </c>
      <c r="B1159" s="234" t="s">
        <v>787</v>
      </c>
      <c r="C1159" s="234" t="s">
        <v>2269</v>
      </c>
      <c r="D1159" s="233" t="str">
        <f t="shared" si="18"/>
        <v>大阪府 八尾市</v>
      </c>
    </row>
    <row r="1160" spans="1:4" x14ac:dyDescent="0.15">
      <c r="A1160" s="234" t="s">
        <v>2268</v>
      </c>
      <c r="B1160" s="234" t="s">
        <v>787</v>
      </c>
      <c r="C1160" s="234" t="s">
        <v>2267</v>
      </c>
      <c r="D1160" s="233" t="str">
        <f t="shared" si="18"/>
        <v>大阪府 泉佐野市</v>
      </c>
    </row>
    <row r="1161" spans="1:4" x14ac:dyDescent="0.15">
      <c r="A1161" s="234" t="s">
        <v>2266</v>
      </c>
      <c r="B1161" s="234" t="s">
        <v>787</v>
      </c>
      <c r="C1161" s="234" t="s">
        <v>2265</v>
      </c>
      <c r="D1161" s="233" t="str">
        <f t="shared" si="18"/>
        <v>大阪府 富田林市</v>
      </c>
    </row>
    <row r="1162" spans="1:4" x14ac:dyDescent="0.15">
      <c r="A1162" s="234" t="s">
        <v>2264</v>
      </c>
      <c r="B1162" s="234" t="s">
        <v>787</v>
      </c>
      <c r="C1162" s="234" t="s">
        <v>2263</v>
      </c>
      <c r="D1162" s="233" t="str">
        <f t="shared" si="18"/>
        <v>大阪府 寝屋川市</v>
      </c>
    </row>
    <row r="1163" spans="1:4" x14ac:dyDescent="0.15">
      <c r="A1163" s="234" t="s">
        <v>2262</v>
      </c>
      <c r="B1163" s="234" t="s">
        <v>787</v>
      </c>
      <c r="C1163" s="234" t="s">
        <v>2261</v>
      </c>
      <c r="D1163" s="233" t="str">
        <f t="shared" si="18"/>
        <v>大阪府 河内長野市</v>
      </c>
    </row>
    <row r="1164" spans="1:4" x14ac:dyDescent="0.15">
      <c r="A1164" s="234" t="s">
        <v>2260</v>
      </c>
      <c r="B1164" s="234" t="s">
        <v>787</v>
      </c>
      <c r="C1164" s="234" t="s">
        <v>2259</v>
      </c>
      <c r="D1164" s="233" t="str">
        <f t="shared" si="18"/>
        <v>大阪府 松原市</v>
      </c>
    </row>
    <row r="1165" spans="1:4" x14ac:dyDescent="0.15">
      <c r="A1165" s="234" t="s">
        <v>2258</v>
      </c>
      <c r="B1165" s="234" t="s">
        <v>787</v>
      </c>
      <c r="C1165" s="234" t="s">
        <v>2257</v>
      </c>
      <c r="D1165" s="233" t="str">
        <f t="shared" si="18"/>
        <v>大阪府 大東市</v>
      </c>
    </row>
    <row r="1166" spans="1:4" x14ac:dyDescent="0.15">
      <c r="A1166" s="234" t="s">
        <v>2256</v>
      </c>
      <c r="B1166" s="234" t="s">
        <v>787</v>
      </c>
      <c r="C1166" s="234" t="s">
        <v>2255</v>
      </c>
      <c r="D1166" s="233" t="str">
        <f t="shared" si="18"/>
        <v>大阪府 和泉市</v>
      </c>
    </row>
    <row r="1167" spans="1:4" x14ac:dyDescent="0.15">
      <c r="A1167" s="234" t="s">
        <v>2254</v>
      </c>
      <c r="B1167" s="234" t="s">
        <v>787</v>
      </c>
      <c r="C1167" s="234" t="s">
        <v>2253</v>
      </c>
      <c r="D1167" s="233" t="str">
        <f t="shared" si="18"/>
        <v>大阪府 箕面市</v>
      </c>
    </row>
    <row r="1168" spans="1:4" x14ac:dyDescent="0.15">
      <c r="A1168" s="234" t="s">
        <v>2252</v>
      </c>
      <c r="B1168" s="234" t="s">
        <v>787</v>
      </c>
      <c r="C1168" s="234" t="s">
        <v>2251</v>
      </c>
      <c r="D1168" s="233" t="str">
        <f t="shared" si="18"/>
        <v>大阪府 柏原市</v>
      </c>
    </row>
    <row r="1169" spans="1:4" x14ac:dyDescent="0.15">
      <c r="A1169" s="234" t="s">
        <v>2250</v>
      </c>
      <c r="B1169" s="234" t="s">
        <v>787</v>
      </c>
      <c r="C1169" s="234" t="s">
        <v>2249</v>
      </c>
      <c r="D1169" s="233" t="str">
        <f t="shared" si="18"/>
        <v>大阪府 羽曳野市</v>
      </c>
    </row>
    <row r="1170" spans="1:4" x14ac:dyDescent="0.15">
      <c r="A1170" s="234" t="s">
        <v>2248</v>
      </c>
      <c r="B1170" s="234" t="s">
        <v>787</v>
      </c>
      <c r="C1170" s="234" t="s">
        <v>2247</v>
      </c>
      <c r="D1170" s="233" t="str">
        <f t="shared" si="18"/>
        <v>大阪府 門真市</v>
      </c>
    </row>
    <row r="1171" spans="1:4" x14ac:dyDescent="0.15">
      <c r="A1171" s="234" t="s">
        <v>2246</v>
      </c>
      <c r="B1171" s="234" t="s">
        <v>787</v>
      </c>
      <c r="C1171" s="234" t="s">
        <v>2245</v>
      </c>
      <c r="D1171" s="233" t="str">
        <f t="shared" si="18"/>
        <v>大阪府 摂津市</v>
      </c>
    </row>
    <row r="1172" spans="1:4" x14ac:dyDescent="0.15">
      <c r="A1172" s="234" t="s">
        <v>2244</v>
      </c>
      <c r="B1172" s="234" t="s">
        <v>787</v>
      </c>
      <c r="C1172" s="234" t="s">
        <v>2243</v>
      </c>
      <c r="D1172" s="233" t="str">
        <f t="shared" si="18"/>
        <v>大阪府 高石市</v>
      </c>
    </row>
    <row r="1173" spans="1:4" x14ac:dyDescent="0.15">
      <c r="A1173" s="234" t="s">
        <v>2242</v>
      </c>
      <c r="B1173" s="234" t="s">
        <v>787</v>
      </c>
      <c r="C1173" s="234" t="s">
        <v>2241</v>
      </c>
      <c r="D1173" s="233" t="str">
        <f t="shared" si="18"/>
        <v>大阪府 藤井寺市</v>
      </c>
    </row>
    <row r="1174" spans="1:4" x14ac:dyDescent="0.15">
      <c r="A1174" s="234" t="s">
        <v>2240</v>
      </c>
      <c r="B1174" s="234" t="s">
        <v>787</v>
      </c>
      <c r="C1174" s="234" t="s">
        <v>2239</v>
      </c>
      <c r="D1174" s="233" t="str">
        <f t="shared" si="18"/>
        <v>大阪府 東大阪市</v>
      </c>
    </row>
    <row r="1175" spans="1:4" x14ac:dyDescent="0.15">
      <c r="A1175" s="234" t="s">
        <v>2238</v>
      </c>
      <c r="B1175" s="234" t="s">
        <v>787</v>
      </c>
      <c r="C1175" s="234" t="s">
        <v>2237</v>
      </c>
      <c r="D1175" s="233" t="str">
        <f t="shared" si="18"/>
        <v>大阪府 泉南市</v>
      </c>
    </row>
    <row r="1176" spans="1:4" x14ac:dyDescent="0.15">
      <c r="A1176" s="234" t="s">
        <v>2236</v>
      </c>
      <c r="B1176" s="234" t="s">
        <v>787</v>
      </c>
      <c r="C1176" s="234" t="s">
        <v>2235</v>
      </c>
      <c r="D1176" s="233" t="str">
        <f t="shared" si="18"/>
        <v>大阪府 四條畷市</v>
      </c>
    </row>
    <row r="1177" spans="1:4" x14ac:dyDescent="0.15">
      <c r="A1177" s="234" t="s">
        <v>2234</v>
      </c>
      <c r="B1177" s="234" t="s">
        <v>787</v>
      </c>
      <c r="C1177" s="234" t="s">
        <v>2233</v>
      </c>
      <c r="D1177" s="233" t="str">
        <f t="shared" si="18"/>
        <v>大阪府 交野市</v>
      </c>
    </row>
    <row r="1178" spans="1:4" x14ac:dyDescent="0.15">
      <c r="A1178" s="234" t="s">
        <v>2232</v>
      </c>
      <c r="B1178" s="234" t="s">
        <v>787</v>
      </c>
      <c r="C1178" s="234" t="s">
        <v>2231</v>
      </c>
      <c r="D1178" s="233" t="str">
        <f t="shared" si="18"/>
        <v>大阪府 大阪狭山市</v>
      </c>
    </row>
    <row r="1179" spans="1:4" x14ac:dyDescent="0.15">
      <c r="A1179" s="234" t="s">
        <v>2230</v>
      </c>
      <c r="B1179" s="234" t="s">
        <v>787</v>
      </c>
      <c r="C1179" s="234" t="s">
        <v>2229</v>
      </c>
      <c r="D1179" s="233" t="str">
        <f t="shared" si="18"/>
        <v>大阪府 阪南市</v>
      </c>
    </row>
    <row r="1180" spans="1:4" x14ac:dyDescent="0.15">
      <c r="A1180" s="234" t="s">
        <v>2228</v>
      </c>
      <c r="B1180" s="234" t="s">
        <v>787</v>
      </c>
      <c r="C1180" s="234" t="s">
        <v>2227</v>
      </c>
      <c r="D1180" s="233" t="str">
        <f t="shared" si="18"/>
        <v>大阪府 島本町</v>
      </c>
    </row>
    <row r="1181" spans="1:4" x14ac:dyDescent="0.15">
      <c r="A1181" s="234" t="s">
        <v>2226</v>
      </c>
      <c r="B1181" s="234" t="s">
        <v>787</v>
      </c>
      <c r="C1181" s="234" t="s">
        <v>2225</v>
      </c>
      <c r="D1181" s="233" t="str">
        <f t="shared" si="18"/>
        <v>大阪府 豊能町</v>
      </c>
    </row>
    <row r="1182" spans="1:4" x14ac:dyDescent="0.15">
      <c r="A1182" s="234" t="s">
        <v>2224</v>
      </c>
      <c r="B1182" s="234" t="s">
        <v>787</v>
      </c>
      <c r="C1182" s="234" t="s">
        <v>2223</v>
      </c>
      <c r="D1182" s="233" t="str">
        <f t="shared" si="18"/>
        <v>大阪府 能勢町</v>
      </c>
    </row>
    <row r="1183" spans="1:4" x14ac:dyDescent="0.15">
      <c r="A1183" s="234" t="s">
        <v>2222</v>
      </c>
      <c r="B1183" s="234" t="s">
        <v>787</v>
      </c>
      <c r="C1183" s="234" t="s">
        <v>2221</v>
      </c>
      <c r="D1183" s="233" t="str">
        <f t="shared" si="18"/>
        <v>大阪府 忠岡町</v>
      </c>
    </row>
    <row r="1184" spans="1:4" x14ac:dyDescent="0.15">
      <c r="A1184" s="234" t="s">
        <v>2220</v>
      </c>
      <c r="B1184" s="234" t="s">
        <v>787</v>
      </c>
      <c r="C1184" s="234" t="s">
        <v>2219</v>
      </c>
      <c r="D1184" s="233" t="str">
        <f t="shared" si="18"/>
        <v>大阪府 熊取町</v>
      </c>
    </row>
    <row r="1185" spans="1:4" x14ac:dyDescent="0.15">
      <c r="A1185" s="234" t="s">
        <v>2218</v>
      </c>
      <c r="B1185" s="234" t="s">
        <v>787</v>
      </c>
      <c r="C1185" s="234" t="s">
        <v>2217</v>
      </c>
      <c r="D1185" s="233" t="str">
        <f t="shared" si="18"/>
        <v>大阪府 田尻町</v>
      </c>
    </row>
    <row r="1186" spans="1:4" x14ac:dyDescent="0.15">
      <c r="A1186" s="234" t="s">
        <v>2216</v>
      </c>
      <c r="B1186" s="234" t="s">
        <v>787</v>
      </c>
      <c r="C1186" s="234" t="s">
        <v>2215</v>
      </c>
      <c r="D1186" s="233" t="str">
        <f t="shared" si="18"/>
        <v>大阪府 岬町</v>
      </c>
    </row>
    <row r="1187" spans="1:4" x14ac:dyDescent="0.15">
      <c r="A1187" s="234" t="s">
        <v>2214</v>
      </c>
      <c r="B1187" s="234" t="s">
        <v>787</v>
      </c>
      <c r="C1187" s="234" t="s">
        <v>2134</v>
      </c>
      <c r="D1187" s="233" t="str">
        <f t="shared" si="18"/>
        <v>大阪府 太子町</v>
      </c>
    </row>
    <row r="1188" spans="1:4" x14ac:dyDescent="0.15">
      <c r="A1188" s="234" t="s">
        <v>2213</v>
      </c>
      <c r="B1188" s="234" t="s">
        <v>787</v>
      </c>
      <c r="C1188" s="234" t="s">
        <v>2212</v>
      </c>
      <c r="D1188" s="233" t="str">
        <f t="shared" si="18"/>
        <v>大阪府 河南町</v>
      </c>
    </row>
    <row r="1189" spans="1:4" x14ac:dyDescent="0.15">
      <c r="A1189" s="234" t="s">
        <v>2211</v>
      </c>
      <c r="B1189" s="234" t="s">
        <v>787</v>
      </c>
      <c r="C1189" s="234" t="s">
        <v>2210</v>
      </c>
      <c r="D1189" s="233" t="str">
        <f t="shared" si="18"/>
        <v>大阪府 千早赤阪村</v>
      </c>
    </row>
    <row r="1190" spans="1:4" x14ac:dyDescent="0.15">
      <c r="A1190" s="236" t="s">
        <v>2209</v>
      </c>
      <c r="B1190" s="236" t="s">
        <v>2208</v>
      </c>
      <c r="C1190" s="235"/>
      <c r="D1190" s="233" t="str">
        <f t="shared" si="18"/>
        <v xml:space="preserve">兵庫県 </v>
      </c>
    </row>
    <row r="1191" spans="1:4" x14ac:dyDescent="0.15">
      <c r="A1191" s="234" t="s">
        <v>2207</v>
      </c>
      <c r="B1191" s="234" t="s">
        <v>788</v>
      </c>
      <c r="C1191" s="234" t="s">
        <v>2206</v>
      </c>
      <c r="D1191" s="233" t="str">
        <f t="shared" si="18"/>
        <v>兵庫県 神戸市</v>
      </c>
    </row>
    <row r="1192" spans="1:4" x14ac:dyDescent="0.15">
      <c r="A1192" s="234" t="s">
        <v>2205</v>
      </c>
      <c r="B1192" s="234" t="s">
        <v>788</v>
      </c>
      <c r="C1192" s="234" t="s">
        <v>2204</v>
      </c>
      <c r="D1192" s="233" t="str">
        <f t="shared" si="18"/>
        <v>兵庫県 姫路市</v>
      </c>
    </row>
    <row r="1193" spans="1:4" x14ac:dyDescent="0.15">
      <c r="A1193" s="234" t="s">
        <v>2203</v>
      </c>
      <c r="B1193" s="234" t="s">
        <v>788</v>
      </c>
      <c r="C1193" s="234" t="s">
        <v>2202</v>
      </c>
      <c r="D1193" s="233" t="str">
        <f t="shared" si="18"/>
        <v>兵庫県 尼崎市</v>
      </c>
    </row>
    <row r="1194" spans="1:4" x14ac:dyDescent="0.15">
      <c r="A1194" s="234" t="s">
        <v>2201</v>
      </c>
      <c r="B1194" s="234" t="s">
        <v>788</v>
      </c>
      <c r="C1194" s="234" t="s">
        <v>2200</v>
      </c>
      <c r="D1194" s="233" t="str">
        <f t="shared" si="18"/>
        <v>兵庫県 明石市</v>
      </c>
    </row>
    <row r="1195" spans="1:4" x14ac:dyDescent="0.15">
      <c r="A1195" s="234" t="s">
        <v>2199</v>
      </c>
      <c r="B1195" s="234" t="s">
        <v>788</v>
      </c>
      <c r="C1195" s="234" t="s">
        <v>2198</v>
      </c>
      <c r="D1195" s="233" t="str">
        <f t="shared" si="18"/>
        <v>兵庫県 西宮市</v>
      </c>
    </row>
    <row r="1196" spans="1:4" x14ac:dyDescent="0.15">
      <c r="A1196" s="234" t="s">
        <v>2197</v>
      </c>
      <c r="B1196" s="234" t="s">
        <v>788</v>
      </c>
      <c r="C1196" s="234" t="s">
        <v>2196</v>
      </c>
      <c r="D1196" s="233" t="str">
        <f t="shared" si="18"/>
        <v>兵庫県 洲本市</v>
      </c>
    </row>
    <row r="1197" spans="1:4" x14ac:dyDescent="0.15">
      <c r="A1197" s="234" t="s">
        <v>2195</v>
      </c>
      <c r="B1197" s="234" t="s">
        <v>788</v>
      </c>
      <c r="C1197" s="234" t="s">
        <v>2194</v>
      </c>
      <c r="D1197" s="233" t="str">
        <f t="shared" si="18"/>
        <v>兵庫県 芦屋市</v>
      </c>
    </row>
    <row r="1198" spans="1:4" x14ac:dyDescent="0.15">
      <c r="A1198" s="234" t="s">
        <v>2193</v>
      </c>
      <c r="B1198" s="234" t="s">
        <v>788</v>
      </c>
      <c r="C1198" s="234" t="s">
        <v>2192</v>
      </c>
      <c r="D1198" s="233" t="str">
        <f t="shared" si="18"/>
        <v>兵庫県 伊丹市</v>
      </c>
    </row>
    <row r="1199" spans="1:4" x14ac:dyDescent="0.15">
      <c r="A1199" s="234" t="s">
        <v>2191</v>
      </c>
      <c r="B1199" s="234" t="s">
        <v>788</v>
      </c>
      <c r="C1199" s="234" t="s">
        <v>2190</v>
      </c>
      <c r="D1199" s="233" t="str">
        <f t="shared" si="18"/>
        <v>兵庫県 相生市</v>
      </c>
    </row>
    <row r="1200" spans="1:4" x14ac:dyDescent="0.15">
      <c r="A1200" s="234" t="s">
        <v>2189</v>
      </c>
      <c r="B1200" s="234" t="s">
        <v>788</v>
      </c>
      <c r="C1200" s="234" t="s">
        <v>2188</v>
      </c>
      <c r="D1200" s="233" t="str">
        <f t="shared" si="18"/>
        <v>兵庫県 豊岡市</v>
      </c>
    </row>
    <row r="1201" spans="1:4" x14ac:dyDescent="0.15">
      <c r="A1201" s="234" t="s">
        <v>2187</v>
      </c>
      <c r="B1201" s="234" t="s">
        <v>788</v>
      </c>
      <c r="C1201" s="234" t="s">
        <v>2186</v>
      </c>
      <c r="D1201" s="233" t="str">
        <f t="shared" si="18"/>
        <v>兵庫県 加古川市</v>
      </c>
    </row>
    <row r="1202" spans="1:4" x14ac:dyDescent="0.15">
      <c r="A1202" s="234" t="s">
        <v>2185</v>
      </c>
      <c r="B1202" s="234" t="s">
        <v>788</v>
      </c>
      <c r="C1202" s="234" t="s">
        <v>2184</v>
      </c>
      <c r="D1202" s="233" t="str">
        <f t="shared" si="18"/>
        <v>兵庫県 赤穂市</v>
      </c>
    </row>
    <row r="1203" spans="1:4" x14ac:dyDescent="0.15">
      <c r="A1203" s="234" t="s">
        <v>2183</v>
      </c>
      <c r="B1203" s="234" t="s">
        <v>788</v>
      </c>
      <c r="C1203" s="234" t="s">
        <v>2182</v>
      </c>
      <c r="D1203" s="233" t="str">
        <f t="shared" si="18"/>
        <v>兵庫県 西脇市</v>
      </c>
    </row>
    <row r="1204" spans="1:4" x14ac:dyDescent="0.15">
      <c r="A1204" s="234" t="s">
        <v>2181</v>
      </c>
      <c r="B1204" s="234" t="s">
        <v>788</v>
      </c>
      <c r="C1204" s="234" t="s">
        <v>2180</v>
      </c>
      <c r="D1204" s="233" t="str">
        <f t="shared" si="18"/>
        <v>兵庫県 宝塚市</v>
      </c>
    </row>
    <row r="1205" spans="1:4" x14ac:dyDescent="0.15">
      <c r="A1205" s="234" t="s">
        <v>2179</v>
      </c>
      <c r="B1205" s="234" t="s">
        <v>788</v>
      </c>
      <c r="C1205" s="234" t="s">
        <v>2178</v>
      </c>
      <c r="D1205" s="233" t="str">
        <f t="shared" si="18"/>
        <v>兵庫県 三木市</v>
      </c>
    </row>
    <row r="1206" spans="1:4" x14ac:dyDescent="0.15">
      <c r="A1206" s="234" t="s">
        <v>2177</v>
      </c>
      <c r="B1206" s="234" t="s">
        <v>788</v>
      </c>
      <c r="C1206" s="234" t="s">
        <v>2176</v>
      </c>
      <c r="D1206" s="233" t="str">
        <f t="shared" si="18"/>
        <v>兵庫県 高砂市</v>
      </c>
    </row>
    <row r="1207" spans="1:4" x14ac:dyDescent="0.15">
      <c r="A1207" s="234" t="s">
        <v>2175</v>
      </c>
      <c r="B1207" s="234" t="s">
        <v>788</v>
      </c>
      <c r="C1207" s="234" t="s">
        <v>2174</v>
      </c>
      <c r="D1207" s="233" t="str">
        <f t="shared" si="18"/>
        <v>兵庫県 川西市</v>
      </c>
    </row>
    <row r="1208" spans="1:4" x14ac:dyDescent="0.15">
      <c r="A1208" s="234" t="s">
        <v>2173</v>
      </c>
      <c r="B1208" s="234" t="s">
        <v>788</v>
      </c>
      <c r="C1208" s="234" t="s">
        <v>2172</v>
      </c>
      <c r="D1208" s="233" t="str">
        <f t="shared" si="18"/>
        <v>兵庫県 小野市</v>
      </c>
    </row>
    <row r="1209" spans="1:4" x14ac:dyDescent="0.15">
      <c r="A1209" s="234" t="s">
        <v>2171</v>
      </c>
      <c r="B1209" s="234" t="s">
        <v>788</v>
      </c>
      <c r="C1209" s="234" t="s">
        <v>2170</v>
      </c>
      <c r="D1209" s="233" t="str">
        <f t="shared" si="18"/>
        <v>兵庫県 三田市</v>
      </c>
    </row>
    <row r="1210" spans="1:4" x14ac:dyDescent="0.15">
      <c r="A1210" s="234" t="s">
        <v>2169</v>
      </c>
      <c r="B1210" s="234" t="s">
        <v>788</v>
      </c>
      <c r="C1210" s="234" t="s">
        <v>2168</v>
      </c>
      <c r="D1210" s="233" t="str">
        <f t="shared" si="18"/>
        <v>兵庫県 加西市</v>
      </c>
    </row>
    <row r="1211" spans="1:4" x14ac:dyDescent="0.15">
      <c r="A1211" s="234" t="s">
        <v>2167</v>
      </c>
      <c r="B1211" s="234" t="s">
        <v>788</v>
      </c>
      <c r="C1211" s="234" t="s">
        <v>2166</v>
      </c>
      <c r="D1211" s="233" t="str">
        <f t="shared" si="18"/>
        <v>兵庫県 丹波篠山市</v>
      </c>
    </row>
    <row r="1212" spans="1:4" x14ac:dyDescent="0.15">
      <c r="A1212" s="234" t="s">
        <v>2165</v>
      </c>
      <c r="B1212" s="234" t="s">
        <v>788</v>
      </c>
      <c r="C1212" s="234" t="s">
        <v>2164</v>
      </c>
      <c r="D1212" s="233" t="str">
        <f t="shared" si="18"/>
        <v>兵庫県 養父市</v>
      </c>
    </row>
    <row r="1213" spans="1:4" x14ac:dyDescent="0.15">
      <c r="A1213" s="234" t="s">
        <v>2163</v>
      </c>
      <c r="B1213" s="234" t="s">
        <v>788</v>
      </c>
      <c r="C1213" s="234" t="s">
        <v>2162</v>
      </c>
      <c r="D1213" s="233" t="str">
        <f t="shared" si="18"/>
        <v>兵庫県 丹波市</v>
      </c>
    </row>
    <row r="1214" spans="1:4" x14ac:dyDescent="0.15">
      <c r="A1214" s="234" t="s">
        <v>2161</v>
      </c>
      <c r="B1214" s="234" t="s">
        <v>788</v>
      </c>
      <c r="C1214" s="234" t="s">
        <v>2160</v>
      </c>
      <c r="D1214" s="233" t="str">
        <f t="shared" si="18"/>
        <v>兵庫県 南あわじ市</v>
      </c>
    </row>
    <row r="1215" spans="1:4" x14ac:dyDescent="0.15">
      <c r="A1215" s="234" t="s">
        <v>2159</v>
      </c>
      <c r="B1215" s="234" t="s">
        <v>788</v>
      </c>
      <c r="C1215" s="234" t="s">
        <v>2158</v>
      </c>
      <c r="D1215" s="233" t="str">
        <f t="shared" si="18"/>
        <v>兵庫県 朝来市</v>
      </c>
    </row>
    <row r="1216" spans="1:4" x14ac:dyDescent="0.15">
      <c r="A1216" s="234" t="s">
        <v>2157</v>
      </c>
      <c r="B1216" s="234" t="s">
        <v>788</v>
      </c>
      <c r="C1216" s="234" t="s">
        <v>2156</v>
      </c>
      <c r="D1216" s="233" t="str">
        <f t="shared" si="18"/>
        <v>兵庫県 淡路市</v>
      </c>
    </row>
    <row r="1217" spans="1:4" x14ac:dyDescent="0.15">
      <c r="A1217" s="234" t="s">
        <v>2155</v>
      </c>
      <c r="B1217" s="234" t="s">
        <v>788</v>
      </c>
      <c r="C1217" s="234" t="s">
        <v>2154</v>
      </c>
      <c r="D1217" s="233" t="str">
        <f t="shared" si="18"/>
        <v>兵庫県 宍粟市</v>
      </c>
    </row>
    <row r="1218" spans="1:4" x14ac:dyDescent="0.15">
      <c r="A1218" s="234" t="s">
        <v>2153</v>
      </c>
      <c r="B1218" s="234" t="s">
        <v>788</v>
      </c>
      <c r="C1218" s="234" t="s">
        <v>2152</v>
      </c>
      <c r="D1218" s="233" t="str">
        <f t="shared" si="18"/>
        <v>兵庫県 加東市</v>
      </c>
    </row>
    <row r="1219" spans="1:4" x14ac:dyDescent="0.15">
      <c r="A1219" s="234" t="s">
        <v>2151</v>
      </c>
      <c r="B1219" s="234" t="s">
        <v>788</v>
      </c>
      <c r="C1219" s="234" t="s">
        <v>2150</v>
      </c>
      <c r="D1219" s="233" t="str">
        <f t="shared" ref="D1219:D1282" si="19">B1219&amp;" " &amp;C1219</f>
        <v>兵庫県 たつの市</v>
      </c>
    </row>
    <row r="1220" spans="1:4" x14ac:dyDescent="0.15">
      <c r="A1220" s="234" t="s">
        <v>2149</v>
      </c>
      <c r="B1220" s="234" t="s">
        <v>788</v>
      </c>
      <c r="C1220" s="234" t="s">
        <v>2148</v>
      </c>
      <c r="D1220" s="233" t="str">
        <f t="shared" si="19"/>
        <v>兵庫県 猪名川町</v>
      </c>
    </row>
    <row r="1221" spans="1:4" x14ac:dyDescent="0.15">
      <c r="A1221" s="234" t="s">
        <v>2147</v>
      </c>
      <c r="B1221" s="234" t="s">
        <v>788</v>
      </c>
      <c r="C1221" s="234" t="s">
        <v>2146</v>
      </c>
      <c r="D1221" s="233" t="str">
        <f t="shared" si="19"/>
        <v>兵庫県 多可町</v>
      </c>
    </row>
    <row r="1222" spans="1:4" x14ac:dyDescent="0.15">
      <c r="A1222" s="234" t="s">
        <v>2145</v>
      </c>
      <c r="B1222" s="234" t="s">
        <v>788</v>
      </c>
      <c r="C1222" s="234" t="s">
        <v>2144</v>
      </c>
      <c r="D1222" s="233" t="str">
        <f t="shared" si="19"/>
        <v>兵庫県 稲美町</v>
      </c>
    </row>
    <row r="1223" spans="1:4" x14ac:dyDescent="0.15">
      <c r="A1223" s="234" t="s">
        <v>2143</v>
      </c>
      <c r="B1223" s="234" t="s">
        <v>788</v>
      </c>
      <c r="C1223" s="234" t="s">
        <v>2142</v>
      </c>
      <c r="D1223" s="233" t="str">
        <f t="shared" si="19"/>
        <v>兵庫県 播磨町</v>
      </c>
    </row>
    <row r="1224" spans="1:4" x14ac:dyDescent="0.15">
      <c r="A1224" s="234" t="s">
        <v>2141</v>
      </c>
      <c r="B1224" s="234" t="s">
        <v>788</v>
      </c>
      <c r="C1224" s="234" t="s">
        <v>2140</v>
      </c>
      <c r="D1224" s="233" t="str">
        <f t="shared" si="19"/>
        <v>兵庫県 市川町</v>
      </c>
    </row>
    <row r="1225" spans="1:4" x14ac:dyDescent="0.15">
      <c r="A1225" s="234" t="s">
        <v>2139</v>
      </c>
      <c r="B1225" s="234" t="s">
        <v>788</v>
      </c>
      <c r="C1225" s="234" t="s">
        <v>2138</v>
      </c>
      <c r="D1225" s="233" t="str">
        <f t="shared" si="19"/>
        <v>兵庫県 福崎町</v>
      </c>
    </row>
    <row r="1226" spans="1:4" x14ac:dyDescent="0.15">
      <c r="A1226" s="234" t="s">
        <v>2137</v>
      </c>
      <c r="B1226" s="234" t="s">
        <v>788</v>
      </c>
      <c r="C1226" s="234" t="s">
        <v>2136</v>
      </c>
      <c r="D1226" s="233" t="str">
        <f t="shared" si="19"/>
        <v>兵庫県 神河町</v>
      </c>
    </row>
    <row r="1227" spans="1:4" x14ac:dyDescent="0.15">
      <c r="A1227" s="234" t="s">
        <v>2135</v>
      </c>
      <c r="B1227" s="234" t="s">
        <v>788</v>
      </c>
      <c r="C1227" s="234" t="s">
        <v>2134</v>
      </c>
      <c r="D1227" s="233" t="str">
        <f t="shared" si="19"/>
        <v>兵庫県 太子町</v>
      </c>
    </row>
    <row r="1228" spans="1:4" x14ac:dyDescent="0.15">
      <c r="A1228" s="234" t="s">
        <v>2133</v>
      </c>
      <c r="B1228" s="234" t="s">
        <v>788</v>
      </c>
      <c r="C1228" s="234" t="s">
        <v>2132</v>
      </c>
      <c r="D1228" s="233" t="str">
        <f t="shared" si="19"/>
        <v>兵庫県 上郡町</v>
      </c>
    </row>
    <row r="1229" spans="1:4" x14ac:dyDescent="0.15">
      <c r="A1229" s="234" t="s">
        <v>2131</v>
      </c>
      <c r="B1229" s="234" t="s">
        <v>788</v>
      </c>
      <c r="C1229" s="234" t="s">
        <v>2130</v>
      </c>
      <c r="D1229" s="233" t="str">
        <f t="shared" si="19"/>
        <v>兵庫県 佐用町</v>
      </c>
    </row>
    <row r="1230" spans="1:4" x14ac:dyDescent="0.15">
      <c r="A1230" s="234" t="s">
        <v>2129</v>
      </c>
      <c r="B1230" s="234" t="s">
        <v>788</v>
      </c>
      <c r="C1230" s="234" t="s">
        <v>2128</v>
      </c>
      <c r="D1230" s="233" t="str">
        <f t="shared" si="19"/>
        <v>兵庫県 香美町</v>
      </c>
    </row>
    <row r="1231" spans="1:4" x14ac:dyDescent="0.15">
      <c r="A1231" s="234" t="s">
        <v>2127</v>
      </c>
      <c r="B1231" s="234" t="s">
        <v>788</v>
      </c>
      <c r="C1231" s="234" t="s">
        <v>2126</v>
      </c>
      <c r="D1231" s="233" t="str">
        <f t="shared" si="19"/>
        <v>兵庫県 新温泉町</v>
      </c>
    </row>
    <row r="1232" spans="1:4" x14ac:dyDescent="0.15">
      <c r="A1232" s="236" t="s">
        <v>2125</v>
      </c>
      <c r="B1232" s="236" t="s">
        <v>2124</v>
      </c>
      <c r="C1232" s="235"/>
      <c r="D1232" s="233" t="str">
        <f t="shared" si="19"/>
        <v xml:space="preserve">奈良県 </v>
      </c>
    </row>
    <row r="1233" spans="1:4" x14ac:dyDescent="0.15">
      <c r="A1233" s="234" t="s">
        <v>2123</v>
      </c>
      <c r="B1233" s="234" t="s">
        <v>789</v>
      </c>
      <c r="C1233" s="234" t="s">
        <v>2122</v>
      </c>
      <c r="D1233" s="233" t="str">
        <f t="shared" si="19"/>
        <v>奈良県 奈良市</v>
      </c>
    </row>
    <row r="1234" spans="1:4" x14ac:dyDescent="0.15">
      <c r="A1234" s="234" t="s">
        <v>2121</v>
      </c>
      <c r="B1234" s="234" t="s">
        <v>789</v>
      </c>
      <c r="C1234" s="234" t="s">
        <v>2120</v>
      </c>
      <c r="D1234" s="233" t="str">
        <f t="shared" si="19"/>
        <v>奈良県 大和高田市</v>
      </c>
    </row>
    <row r="1235" spans="1:4" x14ac:dyDescent="0.15">
      <c r="A1235" s="234" t="s">
        <v>2119</v>
      </c>
      <c r="B1235" s="234" t="s">
        <v>789</v>
      </c>
      <c r="C1235" s="234" t="s">
        <v>2118</v>
      </c>
      <c r="D1235" s="233" t="str">
        <f t="shared" si="19"/>
        <v>奈良県 大和郡山市</v>
      </c>
    </row>
    <row r="1236" spans="1:4" x14ac:dyDescent="0.15">
      <c r="A1236" s="234" t="s">
        <v>2117</v>
      </c>
      <c r="B1236" s="234" t="s">
        <v>789</v>
      </c>
      <c r="C1236" s="234" t="s">
        <v>2116</v>
      </c>
      <c r="D1236" s="233" t="str">
        <f t="shared" si="19"/>
        <v>奈良県 天理市</v>
      </c>
    </row>
    <row r="1237" spans="1:4" x14ac:dyDescent="0.15">
      <c r="A1237" s="234" t="s">
        <v>2115</v>
      </c>
      <c r="B1237" s="234" t="s">
        <v>789</v>
      </c>
      <c r="C1237" s="234" t="s">
        <v>2114</v>
      </c>
      <c r="D1237" s="233" t="str">
        <f t="shared" si="19"/>
        <v>奈良県 橿原市</v>
      </c>
    </row>
    <row r="1238" spans="1:4" x14ac:dyDescent="0.15">
      <c r="A1238" s="234" t="s">
        <v>2113</v>
      </c>
      <c r="B1238" s="234" t="s">
        <v>789</v>
      </c>
      <c r="C1238" s="234" t="s">
        <v>2112</v>
      </c>
      <c r="D1238" s="233" t="str">
        <f t="shared" si="19"/>
        <v>奈良県 桜井市</v>
      </c>
    </row>
    <row r="1239" spans="1:4" x14ac:dyDescent="0.15">
      <c r="A1239" s="234" t="s">
        <v>2111</v>
      </c>
      <c r="B1239" s="234" t="s">
        <v>789</v>
      </c>
      <c r="C1239" s="234" t="s">
        <v>2110</v>
      </c>
      <c r="D1239" s="233" t="str">
        <f t="shared" si="19"/>
        <v>奈良県 五條市</v>
      </c>
    </row>
    <row r="1240" spans="1:4" x14ac:dyDescent="0.15">
      <c r="A1240" s="234" t="s">
        <v>2109</v>
      </c>
      <c r="B1240" s="234" t="s">
        <v>789</v>
      </c>
      <c r="C1240" s="234" t="s">
        <v>2108</v>
      </c>
      <c r="D1240" s="233" t="str">
        <f t="shared" si="19"/>
        <v>奈良県 御所市</v>
      </c>
    </row>
    <row r="1241" spans="1:4" x14ac:dyDescent="0.15">
      <c r="A1241" s="234" t="s">
        <v>2107</v>
      </c>
      <c r="B1241" s="234" t="s">
        <v>789</v>
      </c>
      <c r="C1241" s="234" t="s">
        <v>2106</v>
      </c>
      <c r="D1241" s="233" t="str">
        <f t="shared" si="19"/>
        <v>奈良県 生駒市</v>
      </c>
    </row>
    <row r="1242" spans="1:4" x14ac:dyDescent="0.15">
      <c r="A1242" s="234" t="s">
        <v>2105</v>
      </c>
      <c r="B1242" s="234" t="s">
        <v>789</v>
      </c>
      <c r="C1242" s="234" t="s">
        <v>2104</v>
      </c>
      <c r="D1242" s="233" t="str">
        <f t="shared" si="19"/>
        <v>奈良県 香芝市</v>
      </c>
    </row>
    <row r="1243" spans="1:4" x14ac:dyDescent="0.15">
      <c r="A1243" s="234" t="s">
        <v>2103</v>
      </c>
      <c r="B1243" s="234" t="s">
        <v>789</v>
      </c>
      <c r="C1243" s="234" t="s">
        <v>2102</v>
      </c>
      <c r="D1243" s="233" t="str">
        <f t="shared" si="19"/>
        <v>奈良県 葛城市</v>
      </c>
    </row>
    <row r="1244" spans="1:4" x14ac:dyDescent="0.15">
      <c r="A1244" s="234" t="s">
        <v>2101</v>
      </c>
      <c r="B1244" s="234" t="s">
        <v>789</v>
      </c>
      <c r="C1244" s="234" t="s">
        <v>2100</v>
      </c>
      <c r="D1244" s="233" t="str">
        <f t="shared" si="19"/>
        <v>奈良県 宇陀市</v>
      </c>
    </row>
    <row r="1245" spans="1:4" x14ac:dyDescent="0.15">
      <c r="A1245" s="234" t="s">
        <v>2099</v>
      </c>
      <c r="B1245" s="234" t="s">
        <v>789</v>
      </c>
      <c r="C1245" s="234" t="s">
        <v>2098</v>
      </c>
      <c r="D1245" s="233" t="str">
        <f t="shared" si="19"/>
        <v>奈良県 山添村</v>
      </c>
    </row>
    <row r="1246" spans="1:4" x14ac:dyDescent="0.15">
      <c r="A1246" s="234" t="s">
        <v>2097</v>
      </c>
      <c r="B1246" s="234" t="s">
        <v>789</v>
      </c>
      <c r="C1246" s="234" t="s">
        <v>2096</v>
      </c>
      <c r="D1246" s="233" t="str">
        <f t="shared" si="19"/>
        <v>奈良県 平群町</v>
      </c>
    </row>
    <row r="1247" spans="1:4" x14ac:dyDescent="0.15">
      <c r="A1247" s="234" t="s">
        <v>2095</v>
      </c>
      <c r="B1247" s="234" t="s">
        <v>789</v>
      </c>
      <c r="C1247" s="234" t="s">
        <v>2094</v>
      </c>
      <c r="D1247" s="233" t="str">
        <f t="shared" si="19"/>
        <v>奈良県 三郷町</v>
      </c>
    </row>
    <row r="1248" spans="1:4" x14ac:dyDescent="0.15">
      <c r="A1248" s="234" t="s">
        <v>2093</v>
      </c>
      <c r="B1248" s="234" t="s">
        <v>789</v>
      </c>
      <c r="C1248" s="234" t="s">
        <v>2092</v>
      </c>
      <c r="D1248" s="233" t="str">
        <f t="shared" si="19"/>
        <v>奈良県 斑鳩町</v>
      </c>
    </row>
    <row r="1249" spans="1:4" x14ac:dyDescent="0.15">
      <c r="A1249" s="234" t="s">
        <v>2091</v>
      </c>
      <c r="B1249" s="234" t="s">
        <v>789</v>
      </c>
      <c r="C1249" s="234" t="s">
        <v>2090</v>
      </c>
      <c r="D1249" s="233" t="str">
        <f t="shared" si="19"/>
        <v>奈良県 安堵町</v>
      </c>
    </row>
    <row r="1250" spans="1:4" x14ac:dyDescent="0.15">
      <c r="A1250" s="234" t="s">
        <v>2089</v>
      </c>
      <c r="B1250" s="234" t="s">
        <v>789</v>
      </c>
      <c r="C1250" s="234" t="s">
        <v>2088</v>
      </c>
      <c r="D1250" s="233" t="str">
        <f t="shared" si="19"/>
        <v>奈良県 川西町</v>
      </c>
    </row>
    <row r="1251" spans="1:4" x14ac:dyDescent="0.15">
      <c r="A1251" s="234" t="s">
        <v>2087</v>
      </c>
      <c r="B1251" s="234" t="s">
        <v>789</v>
      </c>
      <c r="C1251" s="234" t="s">
        <v>2086</v>
      </c>
      <c r="D1251" s="233" t="str">
        <f t="shared" si="19"/>
        <v>奈良県 三宅町</v>
      </c>
    </row>
    <row r="1252" spans="1:4" x14ac:dyDescent="0.15">
      <c r="A1252" s="234" t="s">
        <v>2085</v>
      </c>
      <c r="B1252" s="234" t="s">
        <v>789</v>
      </c>
      <c r="C1252" s="234" t="s">
        <v>2084</v>
      </c>
      <c r="D1252" s="233" t="str">
        <f t="shared" si="19"/>
        <v>奈良県 田原本町</v>
      </c>
    </row>
    <row r="1253" spans="1:4" x14ac:dyDescent="0.15">
      <c r="A1253" s="234" t="s">
        <v>2083</v>
      </c>
      <c r="B1253" s="234" t="s">
        <v>789</v>
      </c>
      <c r="C1253" s="234" t="s">
        <v>2082</v>
      </c>
      <c r="D1253" s="233" t="str">
        <f t="shared" si="19"/>
        <v>奈良県 曽爾村</v>
      </c>
    </row>
    <row r="1254" spans="1:4" x14ac:dyDescent="0.15">
      <c r="A1254" s="234" t="s">
        <v>2081</v>
      </c>
      <c r="B1254" s="234" t="s">
        <v>789</v>
      </c>
      <c r="C1254" s="234" t="s">
        <v>2080</v>
      </c>
      <c r="D1254" s="233" t="str">
        <f t="shared" si="19"/>
        <v>奈良県 御杖村</v>
      </c>
    </row>
    <row r="1255" spans="1:4" x14ac:dyDescent="0.15">
      <c r="A1255" s="234" t="s">
        <v>2079</v>
      </c>
      <c r="B1255" s="234" t="s">
        <v>789</v>
      </c>
      <c r="C1255" s="234" t="s">
        <v>2078</v>
      </c>
      <c r="D1255" s="233" t="str">
        <f t="shared" si="19"/>
        <v>奈良県 高取町</v>
      </c>
    </row>
    <row r="1256" spans="1:4" x14ac:dyDescent="0.15">
      <c r="A1256" s="234" t="s">
        <v>2077</v>
      </c>
      <c r="B1256" s="234" t="s">
        <v>789</v>
      </c>
      <c r="C1256" s="234" t="s">
        <v>2076</v>
      </c>
      <c r="D1256" s="233" t="str">
        <f t="shared" si="19"/>
        <v>奈良県 明日香村</v>
      </c>
    </row>
    <row r="1257" spans="1:4" x14ac:dyDescent="0.15">
      <c r="A1257" s="234" t="s">
        <v>2075</v>
      </c>
      <c r="B1257" s="234" t="s">
        <v>789</v>
      </c>
      <c r="C1257" s="234" t="s">
        <v>2074</v>
      </c>
      <c r="D1257" s="233" t="str">
        <f t="shared" si="19"/>
        <v>奈良県 上牧町</v>
      </c>
    </row>
    <row r="1258" spans="1:4" x14ac:dyDescent="0.15">
      <c r="A1258" s="234" t="s">
        <v>2073</v>
      </c>
      <c r="B1258" s="234" t="s">
        <v>789</v>
      </c>
      <c r="C1258" s="234" t="s">
        <v>2072</v>
      </c>
      <c r="D1258" s="233" t="str">
        <f t="shared" si="19"/>
        <v>奈良県 王寺町</v>
      </c>
    </row>
    <row r="1259" spans="1:4" x14ac:dyDescent="0.15">
      <c r="A1259" s="234" t="s">
        <v>2071</v>
      </c>
      <c r="B1259" s="234" t="s">
        <v>789</v>
      </c>
      <c r="C1259" s="234" t="s">
        <v>2070</v>
      </c>
      <c r="D1259" s="233" t="str">
        <f t="shared" si="19"/>
        <v>奈良県 広陵町</v>
      </c>
    </row>
    <row r="1260" spans="1:4" x14ac:dyDescent="0.15">
      <c r="A1260" s="234" t="s">
        <v>2069</v>
      </c>
      <c r="B1260" s="234" t="s">
        <v>789</v>
      </c>
      <c r="C1260" s="234" t="s">
        <v>2068</v>
      </c>
      <c r="D1260" s="233" t="str">
        <f t="shared" si="19"/>
        <v>奈良県 河合町</v>
      </c>
    </row>
    <row r="1261" spans="1:4" x14ac:dyDescent="0.15">
      <c r="A1261" s="234" t="s">
        <v>2067</v>
      </c>
      <c r="B1261" s="234" t="s">
        <v>789</v>
      </c>
      <c r="C1261" s="234" t="s">
        <v>2066</v>
      </c>
      <c r="D1261" s="233" t="str">
        <f t="shared" si="19"/>
        <v>奈良県 吉野町</v>
      </c>
    </row>
    <row r="1262" spans="1:4" x14ac:dyDescent="0.15">
      <c r="A1262" s="234" t="s">
        <v>2065</v>
      </c>
      <c r="B1262" s="234" t="s">
        <v>789</v>
      </c>
      <c r="C1262" s="234" t="s">
        <v>2064</v>
      </c>
      <c r="D1262" s="233" t="str">
        <f t="shared" si="19"/>
        <v>奈良県 大淀町</v>
      </c>
    </row>
    <row r="1263" spans="1:4" x14ac:dyDescent="0.15">
      <c r="A1263" s="234" t="s">
        <v>2063</v>
      </c>
      <c r="B1263" s="234" t="s">
        <v>789</v>
      </c>
      <c r="C1263" s="234" t="s">
        <v>2062</v>
      </c>
      <c r="D1263" s="233" t="str">
        <f t="shared" si="19"/>
        <v>奈良県 下市町</v>
      </c>
    </row>
    <row r="1264" spans="1:4" x14ac:dyDescent="0.15">
      <c r="A1264" s="234" t="s">
        <v>2061</v>
      </c>
      <c r="B1264" s="234" t="s">
        <v>789</v>
      </c>
      <c r="C1264" s="234" t="s">
        <v>2060</v>
      </c>
      <c r="D1264" s="233" t="str">
        <f t="shared" si="19"/>
        <v>奈良県 黒滝村</v>
      </c>
    </row>
    <row r="1265" spans="1:4" x14ac:dyDescent="0.15">
      <c r="A1265" s="234" t="s">
        <v>2059</v>
      </c>
      <c r="B1265" s="234" t="s">
        <v>789</v>
      </c>
      <c r="C1265" s="234" t="s">
        <v>2058</v>
      </c>
      <c r="D1265" s="233" t="str">
        <f t="shared" si="19"/>
        <v>奈良県 天川村</v>
      </c>
    </row>
    <row r="1266" spans="1:4" x14ac:dyDescent="0.15">
      <c r="A1266" s="234" t="s">
        <v>2057</v>
      </c>
      <c r="B1266" s="234" t="s">
        <v>789</v>
      </c>
      <c r="C1266" s="234" t="s">
        <v>2056</v>
      </c>
      <c r="D1266" s="233" t="str">
        <f t="shared" si="19"/>
        <v>奈良県 野迫川村</v>
      </c>
    </row>
    <row r="1267" spans="1:4" x14ac:dyDescent="0.15">
      <c r="A1267" s="234" t="s">
        <v>2055</v>
      </c>
      <c r="B1267" s="234" t="s">
        <v>789</v>
      </c>
      <c r="C1267" s="234" t="s">
        <v>2054</v>
      </c>
      <c r="D1267" s="233" t="str">
        <f t="shared" si="19"/>
        <v>奈良県 十津川村</v>
      </c>
    </row>
    <row r="1268" spans="1:4" x14ac:dyDescent="0.15">
      <c r="A1268" s="234" t="s">
        <v>2053</v>
      </c>
      <c r="B1268" s="234" t="s">
        <v>789</v>
      </c>
      <c r="C1268" s="234" t="s">
        <v>2052</v>
      </c>
      <c r="D1268" s="233" t="str">
        <f t="shared" si="19"/>
        <v>奈良県 下北山村</v>
      </c>
    </row>
    <row r="1269" spans="1:4" x14ac:dyDescent="0.15">
      <c r="A1269" s="234" t="s">
        <v>2051</v>
      </c>
      <c r="B1269" s="234" t="s">
        <v>789</v>
      </c>
      <c r="C1269" s="234" t="s">
        <v>2050</v>
      </c>
      <c r="D1269" s="233" t="str">
        <f t="shared" si="19"/>
        <v>奈良県 上北山村</v>
      </c>
    </row>
    <row r="1270" spans="1:4" x14ac:dyDescent="0.15">
      <c r="A1270" s="234" t="s">
        <v>2049</v>
      </c>
      <c r="B1270" s="234" t="s">
        <v>789</v>
      </c>
      <c r="C1270" s="234" t="s">
        <v>2048</v>
      </c>
      <c r="D1270" s="233" t="str">
        <f t="shared" si="19"/>
        <v>奈良県 川上村</v>
      </c>
    </row>
    <row r="1271" spans="1:4" x14ac:dyDescent="0.15">
      <c r="A1271" s="234" t="s">
        <v>2047</v>
      </c>
      <c r="B1271" s="234" t="s">
        <v>789</v>
      </c>
      <c r="C1271" s="234" t="s">
        <v>2046</v>
      </c>
      <c r="D1271" s="233" t="str">
        <f t="shared" si="19"/>
        <v>奈良県 東吉野村</v>
      </c>
    </row>
    <row r="1272" spans="1:4" x14ac:dyDescent="0.15">
      <c r="A1272" s="236" t="s">
        <v>2045</v>
      </c>
      <c r="B1272" s="236" t="s">
        <v>2044</v>
      </c>
      <c r="C1272" s="235"/>
      <c r="D1272" s="233" t="str">
        <f t="shared" si="19"/>
        <v xml:space="preserve">和歌山県 </v>
      </c>
    </row>
    <row r="1273" spans="1:4" x14ac:dyDescent="0.15">
      <c r="A1273" s="234" t="s">
        <v>2043</v>
      </c>
      <c r="B1273" s="234" t="s">
        <v>790</v>
      </c>
      <c r="C1273" s="234" t="s">
        <v>2042</v>
      </c>
      <c r="D1273" s="233" t="str">
        <f t="shared" si="19"/>
        <v>和歌山県 和歌山市</v>
      </c>
    </row>
    <row r="1274" spans="1:4" x14ac:dyDescent="0.15">
      <c r="A1274" s="234" t="s">
        <v>2041</v>
      </c>
      <c r="B1274" s="234" t="s">
        <v>790</v>
      </c>
      <c r="C1274" s="234" t="s">
        <v>2040</v>
      </c>
      <c r="D1274" s="233" t="str">
        <f t="shared" si="19"/>
        <v>和歌山県 海南市</v>
      </c>
    </row>
    <row r="1275" spans="1:4" x14ac:dyDescent="0.15">
      <c r="A1275" s="234" t="s">
        <v>2039</v>
      </c>
      <c r="B1275" s="234" t="s">
        <v>790</v>
      </c>
      <c r="C1275" s="234" t="s">
        <v>2038</v>
      </c>
      <c r="D1275" s="233" t="str">
        <f t="shared" si="19"/>
        <v>和歌山県 橋本市</v>
      </c>
    </row>
    <row r="1276" spans="1:4" x14ac:dyDescent="0.15">
      <c r="A1276" s="234" t="s">
        <v>2037</v>
      </c>
      <c r="B1276" s="234" t="s">
        <v>790</v>
      </c>
      <c r="C1276" s="234" t="s">
        <v>2036</v>
      </c>
      <c r="D1276" s="233" t="str">
        <f t="shared" si="19"/>
        <v>和歌山県 有田市</v>
      </c>
    </row>
    <row r="1277" spans="1:4" x14ac:dyDescent="0.15">
      <c r="A1277" s="234" t="s">
        <v>2035</v>
      </c>
      <c r="B1277" s="234" t="s">
        <v>790</v>
      </c>
      <c r="C1277" s="234" t="s">
        <v>2034</v>
      </c>
      <c r="D1277" s="233" t="str">
        <f t="shared" si="19"/>
        <v>和歌山県 御坊市</v>
      </c>
    </row>
    <row r="1278" spans="1:4" x14ac:dyDescent="0.15">
      <c r="A1278" s="234" t="s">
        <v>2033</v>
      </c>
      <c r="B1278" s="234" t="s">
        <v>790</v>
      </c>
      <c r="C1278" s="234" t="s">
        <v>2032</v>
      </c>
      <c r="D1278" s="233" t="str">
        <f t="shared" si="19"/>
        <v>和歌山県 田辺市</v>
      </c>
    </row>
    <row r="1279" spans="1:4" x14ac:dyDescent="0.15">
      <c r="A1279" s="234" t="s">
        <v>2031</v>
      </c>
      <c r="B1279" s="234" t="s">
        <v>790</v>
      </c>
      <c r="C1279" s="234" t="s">
        <v>2030</v>
      </c>
      <c r="D1279" s="233" t="str">
        <f t="shared" si="19"/>
        <v>和歌山県 新宮市</v>
      </c>
    </row>
    <row r="1280" spans="1:4" x14ac:dyDescent="0.15">
      <c r="A1280" s="234" t="s">
        <v>2029</v>
      </c>
      <c r="B1280" s="234" t="s">
        <v>790</v>
      </c>
      <c r="C1280" s="234" t="s">
        <v>2028</v>
      </c>
      <c r="D1280" s="233" t="str">
        <f t="shared" si="19"/>
        <v>和歌山県 紀の川市</v>
      </c>
    </row>
    <row r="1281" spans="1:4" x14ac:dyDescent="0.15">
      <c r="A1281" s="234" t="s">
        <v>2027</v>
      </c>
      <c r="B1281" s="234" t="s">
        <v>790</v>
      </c>
      <c r="C1281" s="234" t="s">
        <v>2026</v>
      </c>
      <c r="D1281" s="233" t="str">
        <f t="shared" si="19"/>
        <v>和歌山県 岩出市</v>
      </c>
    </row>
    <row r="1282" spans="1:4" x14ac:dyDescent="0.15">
      <c r="A1282" s="234" t="s">
        <v>2025</v>
      </c>
      <c r="B1282" s="234" t="s">
        <v>790</v>
      </c>
      <c r="C1282" s="234" t="s">
        <v>2024</v>
      </c>
      <c r="D1282" s="233" t="str">
        <f t="shared" si="19"/>
        <v>和歌山県 紀美野町</v>
      </c>
    </row>
    <row r="1283" spans="1:4" x14ac:dyDescent="0.15">
      <c r="A1283" s="234" t="s">
        <v>2023</v>
      </c>
      <c r="B1283" s="234" t="s">
        <v>790</v>
      </c>
      <c r="C1283" s="234" t="s">
        <v>2022</v>
      </c>
      <c r="D1283" s="233" t="str">
        <f t="shared" ref="D1283:D1346" si="20">B1283&amp;" " &amp;C1283</f>
        <v>和歌山県 かつらぎ町</v>
      </c>
    </row>
    <row r="1284" spans="1:4" x14ac:dyDescent="0.15">
      <c r="A1284" s="234" t="s">
        <v>2021</v>
      </c>
      <c r="B1284" s="234" t="s">
        <v>790</v>
      </c>
      <c r="C1284" s="234" t="s">
        <v>2020</v>
      </c>
      <c r="D1284" s="233" t="str">
        <f t="shared" si="20"/>
        <v>和歌山県 九度山町</v>
      </c>
    </row>
    <row r="1285" spans="1:4" x14ac:dyDescent="0.15">
      <c r="A1285" s="234" t="s">
        <v>2019</v>
      </c>
      <c r="B1285" s="234" t="s">
        <v>790</v>
      </c>
      <c r="C1285" s="234" t="s">
        <v>2018</v>
      </c>
      <c r="D1285" s="233" t="str">
        <f t="shared" si="20"/>
        <v>和歌山県 高野町</v>
      </c>
    </row>
    <row r="1286" spans="1:4" x14ac:dyDescent="0.15">
      <c r="A1286" s="234" t="s">
        <v>2017</v>
      </c>
      <c r="B1286" s="234" t="s">
        <v>790</v>
      </c>
      <c r="C1286" s="234" t="s">
        <v>2016</v>
      </c>
      <c r="D1286" s="233" t="str">
        <f t="shared" si="20"/>
        <v>和歌山県 湯浅町</v>
      </c>
    </row>
    <row r="1287" spans="1:4" x14ac:dyDescent="0.15">
      <c r="A1287" s="234" t="s">
        <v>2015</v>
      </c>
      <c r="B1287" s="234" t="s">
        <v>790</v>
      </c>
      <c r="C1287" s="234" t="s">
        <v>1465</v>
      </c>
      <c r="D1287" s="233" t="str">
        <f t="shared" si="20"/>
        <v>和歌山県 広川町</v>
      </c>
    </row>
    <row r="1288" spans="1:4" x14ac:dyDescent="0.15">
      <c r="A1288" s="234" t="s">
        <v>2014</v>
      </c>
      <c r="B1288" s="234" t="s">
        <v>790</v>
      </c>
      <c r="C1288" s="234" t="s">
        <v>2013</v>
      </c>
      <c r="D1288" s="233" t="str">
        <f t="shared" si="20"/>
        <v>和歌山県 有田川町</v>
      </c>
    </row>
    <row r="1289" spans="1:4" x14ac:dyDescent="0.15">
      <c r="A1289" s="234" t="s">
        <v>2012</v>
      </c>
      <c r="B1289" s="234" t="s">
        <v>790</v>
      </c>
      <c r="C1289" s="234" t="s">
        <v>2011</v>
      </c>
      <c r="D1289" s="233" t="str">
        <f t="shared" si="20"/>
        <v>和歌山県 美浜町</v>
      </c>
    </row>
    <row r="1290" spans="1:4" x14ac:dyDescent="0.15">
      <c r="A1290" s="234" t="s">
        <v>2010</v>
      </c>
      <c r="B1290" s="234" t="s">
        <v>790</v>
      </c>
      <c r="C1290" s="234" t="s">
        <v>2009</v>
      </c>
      <c r="D1290" s="233" t="str">
        <f t="shared" si="20"/>
        <v>和歌山県 日高町</v>
      </c>
    </row>
    <row r="1291" spans="1:4" x14ac:dyDescent="0.15">
      <c r="A1291" s="234" t="s">
        <v>2008</v>
      </c>
      <c r="B1291" s="234" t="s">
        <v>790</v>
      </c>
      <c r="C1291" s="234" t="s">
        <v>2007</v>
      </c>
      <c r="D1291" s="233" t="str">
        <f t="shared" si="20"/>
        <v>和歌山県 由良町</v>
      </c>
    </row>
    <row r="1292" spans="1:4" x14ac:dyDescent="0.15">
      <c r="A1292" s="234" t="s">
        <v>2006</v>
      </c>
      <c r="B1292" s="234" t="s">
        <v>790</v>
      </c>
      <c r="C1292" s="234" t="s">
        <v>2005</v>
      </c>
      <c r="D1292" s="233" t="str">
        <f t="shared" si="20"/>
        <v>和歌山県 印南町</v>
      </c>
    </row>
    <row r="1293" spans="1:4" x14ac:dyDescent="0.15">
      <c r="A1293" s="234" t="s">
        <v>2004</v>
      </c>
      <c r="B1293" s="234" t="s">
        <v>790</v>
      </c>
      <c r="C1293" s="234" t="s">
        <v>2003</v>
      </c>
      <c r="D1293" s="233" t="str">
        <f t="shared" si="20"/>
        <v>和歌山県 みなべ町</v>
      </c>
    </row>
    <row r="1294" spans="1:4" x14ac:dyDescent="0.15">
      <c r="A1294" s="234" t="s">
        <v>2002</v>
      </c>
      <c r="B1294" s="234" t="s">
        <v>790</v>
      </c>
      <c r="C1294" s="234" t="s">
        <v>2001</v>
      </c>
      <c r="D1294" s="233" t="str">
        <f t="shared" si="20"/>
        <v>和歌山県 日高川町</v>
      </c>
    </row>
    <row r="1295" spans="1:4" x14ac:dyDescent="0.15">
      <c r="A1295" s="234" t="s">
        <v>2000</v>
      </c>
      <c r="B1295" s="234" t="s">
        <v>790</v>
      </c>
      <c r="C1295" s="234" t="s">
        <v>1999</v>
      </c>
      <c r="D1295" s="233" t="str">
        <f t="shared" si="20"/>
        <v>和歌山県 白浜町</v>
      </c>
    </row>
    <row r="1296" spans="1:4" x14ac:dyDescent="0.15">
      <c r="A1296" s="234" t="s">
        <v>1998</v>
      </c>
      <c r="B1296" s="234" t="s">
        <v>790</v>
      </c>
      <c r="C1296" s="234" t="s">
        <v>1997</v>
      </c>
      <c r="D1296" s="233" t="str">
        <f t="shared" si="20"/>
        <v>和歌山県 上富田町</v>
      </c>
    </row>
    <row r="1297" spans="1:4" x14ac:dyDescent="0.15">
      <c r="A1297" s="234" t="s">
        <v>1996</v>
      </c>
      <c r="B1297" s="234" t="s">
        <v>790</v>
      </c>
      <c r="C1297" s="234" t="s">
        <v>1995</v>
      </c>
      <c r="D1297" s="233" t="str">
        <f t="shared" si="20"/>
        <v>和歌山県 すさみ町</v>
      </c>
    </row>
    <row r="1298" spans="1:4" x14ac:dyDescent="0.15">
      <c r="A1298" s="234" t="s">
        <v>1994</v>
      </c>
      <c r="B1298" s="234" t="s">
        <v>790</v>
      </c>
      <c r="C1298" s="234" t="s">
        <v>1993</v>
      </c>
      <c r="D1298" s="233" t="str">
        <f t="shared" si="20"/>
        <v>和歌山県 那智勝浦町</v>
      </c>
    </row>
    <row r="1299" spans="1:4" x14ac:dyDescent="0.15">
      <c r="A1299" s="234" t="s">
        <v>1992</v>
      </c>
      <c r="B1299" s="234" t="s">
        <v>790</v>
      </c>
      <c r="C1299" s="234" t="s">
        <v>1991</v>
      </c>
      <c r="D1299" s="233" t="str">
        <f t="shared" si="20"/>
        <v>和歌山県 太地町</v>
      </c>
    </row>
    <row r="1300" spans="1:4" x14ac:dyDescent="0.15">
      <c r="A1300" s="234" t="s">
        <v>1990</v>
      </c>
      <c r="B1300" s="234" t="s">
        <v>790</v>
      </c>
      <c r="C1300" s="234" t="s">
        <v>1989</v>
      </c>
      <c r="D1300" s="233" t="str">
        <f t="shared" si="20"/>
        <v>和歌山県 古座川町</v>
      </c>
    </row>
    <row r="1301" spans="1:4" x14ac:dyDescent="0.15">
      <c r="A1301" s="234" t="s">
        <v>1988</v>
      </c>
      <c r="B1301" s="234" t="s">
        <v>790</v>
      </c>
      <c r="C1301" s="234" t="s">
        <v>1987</v>
      </c>
      <c r="D1301" s="233" t="str">
        <f t="shared" si="20"/>
        <v>和歌山県 北山村</v>
      </c>
    </row>
    <row r="1302" spans="1:4" x14ac:dyDescent="0.15">
      <c r="A1302" s="234" t="s">
        <v>1986</v>
      </c>
      <c r="B1302" s="234" t="s">
        <v>790</v>
      </c>
      <c r="C1302" s="234" t="s">
        <v>1985</v>
      </c>
      <c r="D1302" s="233" t="str">
        <f t="shared" si="20"/>
        <v>和歌山県 串本町</v>
      </c>
    </row>
    <row r="1303" spans="1:4" x14ac:dyDescent="0.15">
      <c r="A1303" s="236" t="s">
        <v>1984</v>
      </c>
      <c r="B1303" s="236" t="s">
        <v>1983</v>
      </c>
      <c r="C1303" s="235"/>
      <c r="D1303" s="233" t="str">
        <f t="shared" si="20"/>
        <v xml:space="preserve">鳥取県 </v>
      </c>
    </row>
    <row r="1304" spans="1:4" x14ac:dyDescent="0.15">
      <c r="A1304" s="234" t="s">
        <v>1982</v>
      </c>
      <c r="B1304" s="234" t="s">
        <v>791</v>
      </c>
      <c r="C1304" s="234" t="s">
        <v>1981</v>
      </c>
      <c r="D1304" s="233" t="str">
        <f t="shared" si="20"/>
        <v>鳥取県 鳥取市</v>
      </c>
    </row>
    <row r="1305" spans="1:4" x14ac:dyDescent="0.15">
      <c r="A1305" s="234" t="s">
        <v>1980</v>
      </c>
      <c r="B1305" s="234" t="s">
        <v>791</v>
      </c>
      <c r="C1305" s="234" t="s">
        <v>1979</v>
      </c>
      <c r="D1305" s="233" t="str">
        <f t="shared" si="20"/>
        <v>鳥取県 米子市</v>
      </c>
    </row>
    <row r="1306" spans="1:4" x14ac:dyDescent="0.15">
      <c r="A1306" s="234" t="s">
        <v>1978</v>
      </c>
      <c r="B1306" s="234" t="s">
        <v>791</v>
      </c>
      <c r="C1306" s="234" t="s">
        <v>1977</v>
      </c>
      <c r="D1306" s="233" t="str">
        <f t="shared" si="20"/>
        <v>鳥取県 倉吉市</v>
      </c>
    </row>
    <row r="1307" spans="1:4" x14ac:dyDescent="0.15">
      <c r="A1307" s="234" t="s">
        <v>1976</v>
      </c>
      <c r="B1307" s="234" t="s">
        <v>791</v>
      </c>
      <c r="C1307" s="234" t="s">
        <v>1975</v>
      </c>
      <c r="D1307" s="233" t="str">
        <f t="shared" si="20"/>
        <v>鳥取県 境港市</v>
      </c>
    </row>
    <row r="1308" spans="1:4" x14ac:dyDescent="0.15">
      <c r="A1308" s="234" t="s">
        <v>1974</v>
      </c>
      <c r="B1308" s="234" t="s">
        <v>791</v>
      </c>
      <c r="C1308" s="234" t="s">
        <v>1973</v>
      </c>
      <c r="D1308" s="233" t="str">
        <f t="shared" si="20"/>
        <v>鳥取県 岩美町</v>
      </c>
    </row>
    <row r="1309" spans="1:4" x14ac:dyDescent="0.15">
      <c r="A1309" s="234" t="s">
        <v>1972</v>
      </c>
      <c r="B1309" s="234" t="s">
        <v>791</v>
      </c>
      <c r="C1309" s="234" t="s">
        <v>1971</v>
      </c>
      <c r="D1309" s="233" t="str">
        <f t="shared" si="20"/>
        <v>鳥取県 若桜町</v>
      </c>
    </row>
    <row r="1310" spans="1:4" x14ac:dyDescent="0.15">
      <c r="A1310" s="234" t="s">
        <v>1970</v>
      </c>
      <c r="B1310" s="234" t="s">
        <v>791</v>
      </c>
      <c r="C1310" s="234" t="s">
        <v>1969</v>
      </c>
      <c r="D1310" s="233" t="str">
        <f t="shared" si="20"/>
        <v>鳥取県 智頭町</v>
      </c>
    </row>
    <row r="1311" spans="1:4" x14ac:dyDescent="0.15">
      <c r="A1311" s="234" t="s">
        <v>1968</v>
      </c>
      <c r="B1311" s="234" t="s">
        <v>791</v>
      </c>
      <c r="C1311" s="234" t="s">
        <v>1967</v>
      </c>
      <c r="D1311" s="233" t="str">
        <f t="shared" si="20"/>
        <v>鳥取県 八頭町</v>
      </c>
    </row>
    <row r="1312" spans="1:4" x14ac:dyDescent="0.15">
      <c r="A1312" s="234" t="s">
        <v>1966</v>
      </c>
      <c r="B1312" s="234" t="s">
        <v>791</v>
      </c>
      <c r="C1312" s="234" t="s">
        <v>1965</v>
      </c>
      <c r="D1312" s="233" t="str">
        <f t="shared" si="20"/>
        <v>鳥取県 三朝町</v>
      </c>
    </row>
    <row r="1313" spans="1:4" x14ac:dyDescent="0.15">
      <c r="A1313" s="234" t="s">
        <v>1964</v>
      </c>
      <c r="B1313" s="234" t="s">
        <v>791</v>
      </c>
      <c r="C1313" s="234" t="s">
        <v>1963</v>
      </c>
      <c r="D1313" s="233" t="str">
        <f t="shared" si="20"/>
        <v>鳥取県 湯梨浜町</v>
      </c>
    </row>
    <row r="1314" spans="1:4" x14ac:dyDescent="0.15">
      <c r="A1314" s="234" t="s">
        <v>1962</v>
      </c>
      <c r="B1314" s="234" t="s">
        <v>791</v>
      </c>
      <c r="C1314" s="234" t="s">
        <v>1961</v>
      </c>
      <c r="D1314" s="233" t="str">
        <f t="shared" si="20"/>
        <v>鳥取県 琴浦町</v>
      </c>
    </row>
    <row r="1315" spans="1:4" x14ac:dyDescent="0.15">
      <c r="A1315" s="234" t="s">
        <v>1960</v>
      </c>
      <c r="B1315" s="234" t="s">
        <v>791</v>
      </c>
      <c r="C1315" s="234" t="s">
        <v>1959</v>
      </c>
      <c r="D1315" s="233" t="str">
        <f t="shared" si="20"/>
        <v>鳥取県 北栄町</v>
      </c>
    </row>
    <row r="1316" spans="1:4" x14ac:dyDescent="0.15">
      <c r="A1316" s="234" t="s">
        <v>1958</v>
      </c>
      <c r="B1316" s="234" t="s">
        <v>791</v>
      </c>
      <c r="C1316" s="234" t="s">
        <v>1957</v>
      </c>
      <c r="D1316" s="233" t="str">
        <f t="shared" si="20"/>
        <v>鳥取県 日吉津村</v>
      </c>
    </row>
    <row r="1317" spans="1:4" x14ac:dyDescent="0.15">
      <c r="A1317" s="234" t="s">
        <v>1956</v>
      </c>
      <c r="B1317" s="234" t="s">
        <v>791</v>
      </c>
      <c r="C1317" s="234" t="s">
        <v>1955</v>
      </c>
      <c r="D1317" s="233" t="str">
        <f t="shared" si="20"/>
        <v>鳥取県 大山町</v>
      </c>
    </row>
    <row r="1318" spans="1:4" x14ac:dyDescent="0.15">
      <c r="A1318" s="234" t="s">
        <v>1954</v>
      </c>
      <c r="B1318" s="234" t="s">
        <v>791</v>
      </c>
      <c r="C1318" s="234" t="s">
        <v>1953</v>
      </c>
      <c r="D1318" s="233" t="str">
        <f t="shared" si="20"/>
        <v>鳥取県 南部町</v>
      </c>
    </row>
    <row r="1319" spans="1:4" x14ac:dyDescent="0.15">
      <c r="A1319" s="234" t="s">
        <v>1952</v>
      </c>
      <c r="B1319" s="234" t="s">
        <v>791</v>
      </c>
      <c r="C1319" s="234" t="s">
        <v>1951</v>
      </c>
      <c r="D1319" s="233" t="str">
        <f t="shared" si="20"/>
        <v>鳥取県 伯耆町</v>
      </c>
    </row>
    <row r="1320" spans="1:4" x14ac:dyDescent="0.15">
      <c r="A1320" s="234" t="s">
        <v>1950</v>
      </c>
      <c r="B1320" s="234" t="s">
        <v>791</v>
      </c>
      <c r="C1320" s="234" t="s">
        <v>1949</v>
      </c>
      <c r="D1320" s="233" t="str">
        <f t="shared" si="20"/>
        <v>鳥取県 日南町</v>
      </c>
    </row>
    <row r="1321" spans="1:4" x14ac:dyDescent="0.15">
      <c r="A1321" s="234" t="s">
        <v>1948</v>
      </c>
      <c r="B1321" s="234" t="s">
        <v>791</v>
      </c>
      <c r="C1321" s="234" t="s">
        <v>1947</v>
      </c>
      <c r="D1321" s="233" t="str">
        <f t="shared" si="20"/>
        <v>鳥取県 日野町</v>
      </c>
    </row>
    <row r="1322" spans="1:4" x14ac:dyDescent="0.15">
      <c r="A1322" s="234" t="s">
        <v>1946</v>
      </c>
      <c r="B1322" s="234" t="s">
        <v>791</v>
      </c>
      <c r="C1322" s="234" t="s">
        <v>1945</v>
      </c>
      <c r="D1322" s="233" t="str">
        <f t="shared" si="20"/>
        <v>鳥取県 江府町</v>
      </c>
    </row>
    <row r="1323" spans="1:4" x14ac:dyDescent="0.15">
      <c r="A1323" s="236" t="s">
        <v>1944</v>
      </c>
      <c r="B1323" s="236" t="s">
        <v>1943</v>
      </c>
      <c r="C1323" s="235"/>
      <c r="D1323" s="233" t="str">
        <f t="shared" si="20"/>
        <v xml:space="preserve">島根県 </v>
      </c>
    </row>
    <row r="1324" spans="1:4" x14ac:dyDescent="0.15">
      <c r="A1324" s="234" t="s">
        <v>1942</v>
      </c>
      <c r="B1324" s="234" t="s">
        <v>792</v>
      </c>
      <c r="C1324" s="234" t="s">
        <v>1941</v>
      </c>
      <c r="D1324" s="233" t="str">
        <f t="shared" si="20"/>
        <v>島根県 松江市</v>
      </c>
    </row>
    <row r="1325" spans="1:4" x14ac:dyDescent="0.15">
      <c r="A1325" s="234" t="s">
        <v>1940</v>
      </c>
      <c r="B1325" s="234" t="s">
        <v>792</v>
      </c>
      <c r="C1325" s="234" t="s">
        <v>1939</v>
      </c>
      <c r="D1325" s="233" t="str">
        <f t="shared" si="20"/>
        <v>島根県 浜田市</v>
      </c>
    </row>
    <row r="1326" spans="1:4" x14ac:dyDescent="0.15">
      <c r="A1326" s="234" t="s">
        <v>1938</v>
      </c>
      <c r="B1326" s="234" t="s">
        <v>792</v>
      </c>
      <c r="C1326" s="234" t="s">
        <v>1937</v>
      </c>
      <c r="D1326" s="233" t="str">
        <f t="shared" si="20"/>
        <v>島根県 出雲市</v>
      </c>
    </row>
    <row r="1327" spans="1:4" x14ac:dyDescent="0.15">
      <c r="A1327" s="234" t="s">
        <v>1936</v>
      </c>
      <c r="B1327" s="234" t="s">
        <v>792</v>
      </c>
      <c r="C1327" s="234" t="s">
        <v>1935</v>
      </c>
      <c r="D1327" s="233" t="str">
        <f t="shared" si="20"/>
        <v>島根県 益田市</v>
      </c>
    </row>
    <row r="1328" spans="1:4" x14ac:dyDescent="0.15">
      <c r="A1328" s="234" t="s">
        <v>1934</v>
      </c>
      <c r="B1328" s="234" t="s">
        <v>792</v>
      </c>
      <c r="C1328" s="234" t="s">
        <v>1933</v>
      </c>
      <c r="D1328" s="233" t="str">
        <f t="shared" si="20"/>
        <v>島根県 大田市</v>
      </c>
    </row>
    <row r="1329" spans="1:4" x14ac:dyDescent="0.15">
      <c r="A1329" s="234" t="s">
        <v>1932</v>
      </c>
      <c r="B1329" s="234" t="s">
        <v>792</v>
      </c>
      <c r="C1329" s="234" t="s">
        <v>1931</v>
      </c>
      <c r="D1329" s="233" t="str">
        <f t="shared" si="20"/>
        <v>島根県 安来市</v>
      </c>
    </row>
    <row r="1330" spans="1:4" x14ac:dyDescent="0.15">
      <c r="A1330" s="234" t="s">
        <v>1930</v>
      </c>
      <c r="B1330" s="234" t="s">
        <v>792</v>
      </c>
      <c r="C1330" s="234" t="s">
        <v>1929</v>
      </c>
      <c r="D1330" s="233" t="str">
        <f t="shared" si="20"/>
        <v>島根県 江津市</v>
      </c>
    </row>
    <row r="1331" spans="1:4" x14ac:dyDescent="0.15">
      <c r="A1331" s="234" t="s">
        <v>1928</v>
      </c>
      <c r="B1331" s="234" t="s">
        <v>792</v>
      </c>
      <c r="C1331" s="234" t="s">
        <v>1927</v>
      </c>
      <c r="D1331" s="233" t="str">
        <f t="shared" si="20"/>
        <v>島根県 雲南市</v>
      </c>
    </row>
    <row r="1332" spans="1:4" x14ac:dyDescent="0.15">
      <c r="A1332" s="234" t="s">
        <v>1926</v>
      </c>
      <c r="B1332" s="234" t="s">
        <v>792</v>
      </c>
      <c r="C1332" s="234" t="s">
        <v>1925</v>
      </c>
      <c r="D1332" s="233" t="str">
        <f t="shared" si="20"/>
        <v>島根県 奥出雲町</v>
      </c>
    </row>
    <row r="1333" spans="1:4" x14ac:dyDescent="0.15">
      <c r="A1333" s="234" t="s">
        <v>1924</v>
      </c>
      <c r="B1333" s="234" t="s">
        <v>792</v>
      </c>
      <c r="C1333" s="234" t="s">
        <v>1923</v>
      </c>
      <c r="D1333" s="233" t="str">
        <f t="shared" si="20"/>
        <v>島根県 飯南町</v>
      </c>
    </row>
    <row r="1334" spans="1:4" x14ac:dyDescent="0.15">
      <c r="A1334" s="234" t="s">
        <v>1922</v>
      </c>
      <c r="B1334" s="234" t="s">
        <v>792</v>
      </c>
      <c r="C1334" s="234" t="s">
        <v>1921</v>
      </c>
      <c r="D1334" s="233" t="str">
        <f t="shared" si="20"/>
        <v>島根県 川本町</v>
      </c>
    </row>
    <row r="1335" spans="1:4" x14ac:dyDescent="0.15">
      <c r="A1335" s="234" t="s">
        <v>1920</v>
      </c>
      <c r="B1335" s="234" t="s">
        <v>792</v>
      </c>
      <c r="C1335" s="234" t="s">
        <v>1177</v>
      </c>
      <c r="D1335" s="233" t="str">
        <f t="shared" si="20"/>
        <v>島根県 美郷町</v>
      </c>
    </row>
    <row r="1336" spans="1:4" x14ac:dyDescent="0.15">
      <c r="A1336" s="234" t="s">
        <v>1919</v>
      </c>
      <c r="B1336" s="234" t="s">
        <v>792</v>
      </c>
      <c r="C1336" s="234" t="s">
        <v>1918</v>
      </c>
      <c r="D1336" s="233" t="str">
        <f t="shared" si="20"/>
        <v>島根県 邑南町</v>
      </c>
    </row>
    <row r="1337" spans="1:4" x14ac:dyDescent="0.15">
      <c r="A1337" s="234" t="s">
        <v>1917</v>
      </c>
      <c r="B1337" s="234" t="s">
        <v>792</v>
      </c>
      <c r="C1337" s="234" t="s">
        <v>1916</v>
      </c>
      <c r="D1337" s="233" t="str">
        <f t="shared" si="20"/>
        <v>島根県 津和野町</v>
      </c>
    </row>
    <row r="1338" spans="1:4" x14ac:dyDescent="0.15">
      <c r="A1338" s="234" t="s">
        <v>1915</v>
      </c>
      <c r="B1338" s="234" t="s">
        <v>792</v>
      </c>
      <c r="C1338" s="234" t="s">
        <v>1914</v>
      </c>
      <c r="D1338" s="233" t="str">
        <f t="shared" si="20"/>
        <v>島根県 吉賀町</v>
      </c>
    </row>
    <row r="1339" spans="1:4" x14ac:dyDescent="0.15">
      <c r="A1339" s="234" t="s">
        <v>1913</v>
      </c>
      <c r="B1339" s="234" t="s">
        <v>792</v>
      </c>
      <c r="C1339" s="234" t="s">
        <v>1912</v>
      </c>
      <c r="D1339" s="233" t="str">
        <f t="shared" si="20"/>
        <v>島根県 海士町</v>
      </c>
    </row>
    <row r="1340" spans="1:4" x14ac:dyDescent="0.15">
      <c r="A1340" s="234" t="s">
        <v>1911</v>
      </c>
      <c r="B1340" s="234" t="s">
        <v>792</v>
      </c>
      <c r="C1340" s="234" t="s">
        <v>1910</v>
      </c>
      <c r="D1340" s="233" t="str">
        <f t="shared" si="20"/>
        <v>島根県 西ノ島町</v>
      </c>
    </row>
    <row r="1341" spans="1:4" x14ac:dyDescent="0.15">
      <c r="A1341" s="234" t="s">
        <v>1909</v>
      </c>
      <c r="B1341" s="234" t="s">
        <v>792</v>
      </c>
      <c r="C1341" s="234" t="s">
        <v>1908</v>
      </c>
      <c r="D1341" s="233" t="str">
        <f t="shared" si="20"/>
        <v>島根県 知夫村</v>
      </c>
    </row>
    <row r="1342" spans="1:4" x14ac:dyDescent="0.15">
      <c r="A1342" s="234" t="s">
        <v>1907</v>
      </c>
      <c r="B1342" s="234" t="s">
        <v>792</v>
      </c>
      <c r="C1342" s="234" t="s">
        <v>1906</v>
      </c>
      <c r="D1342" s="233" t="str">
        <f t="shared" si="20"/>
        <v>島根県 隠岐の島町</v>
      </c>
    </row>
    <row r="1343" spans="1:4" x14ac:dyDescent="0.15">
      <c r="A1343" s="236" t="s">
        <v>1905</v>
      </c>
      <c r="B1343" s="236" t="s">
        <v>1904</v>
      </c>
      <c r="C1343" s="235"/>
      <c r="D1343" s="233" t="str">
        <f t="shared" si="20"/>
        <v xml:space="preserve">岡山県 </v>
      </c>
    </row>
    <row r="1344" spans="1:4" x14ac:dyDescent="0.15">
      <c r="A1344" s="234" t="s">
        <v>1903</v>
      </c>
      <c r="B1344" s="234" t="s">
        <v>793</v>
      </c>
      <c r="C1344" s="234" t="s">
        <v>1902</v>
      </c>
      <c r="D1344" s="233" t="str">
        <f t="shared" si="20"/>
        <v>岡山県 岡山市</v>
      </c>
    </row>
    <row r="1345" spans="1:4" x14ac:dyDescent="0.15">
      <c r="A1345" s="234" t="s">
        <v>1901</v>
      </c>
      <c r="B1345" s="234" t="s">
        <v>793</v>
      </c>
      <c r="C1345" s="234" t="s">
        <v>1900</v>
      </c>
      <c r="D1345" s="233" t="str">
        <f t="shared" si="20"/>
        <v>岡山県 倉敷市</v>
      </c>
    </row>
    <row r="1346" spans="1:4" x14ac:dyDescent="0.15">
      <c r="A1346" s="234" t="s">
        <v>1899</v>
      </c>
      <c r="B1346" s="234" t="s">
        <v>793</v>
      </c>
      <c r="C1346" s="234" t="s">
        <v>1898</v>
      </c>
      <c r="D1346" s="233" t="str">
        <f t="shared" si="20"/>
        <v>岡山県 津山市</v>
      </c>
    </row>
    <row r="1347" spans="1:4" x14ac:dyDescent="0.15">
      <c r="A1347" s="234" t="s">
        <v>1897</v>
      </c>
      <c r="B1347" s="234" t="s">
        <v>793</v>
      </c>
      <c r="C1347" s="234" t="s">
        <v>1896</v>
      </c>
      <c r="D1347" s="233" t="str">
        <f t="shared" ref="D1347:D1410" si="21">B1347&amp;" " &amp;C1347</f>
        <v>岡山県 玉野市</v>
      </c>
    </row>
    <row r="1348" spans="1:4" x14ac:dyDescent="0.15">
      <c r="A1348" s="234" t="s">
        <v>1895</v>
      </c>
      <c r="B1348" s="234" t="s">
        <v>793</v>
      </c>
      <c r="C1348" s="234" t="s">
        <v>1894</v>
      </c>
      <c r="D1348" s="233" t="str">
        <f t="shared" si="21"/>
        <v>岡山県 笠岡市</v>
      </c>
    </row>
    <row r="1349" spans="1:4" x14ac:dyDescent="0.15">
      <c r="A1349" s="234" t="s">
        <v>1893</v>
      </c>
      <c r="B1349" s="234" t="s">
        <v>793</v>
      </c>
      <c r="C1349" s="234" t="s">
        <v>1892</v>
      </c>
      <c r="D1349" s="233" t="str">
        <f t="shared" si="21"/>
        <v>岡山県 井原市</v>
      </c>
    </row>
    <row r="1350" spans="1:4" x14ac:dyDescent="0.15">
      <c r="A1350" s="234" t="s">
        <v>1891</v>
      </c>
      <c r="B1350" s="234" t="s">
        <v>793</v>
      </c>
      <c r="C1350" s="234" t="s">
        <v>1890</v>
      </c>
      <c r="D1350" s="233" t="str">
        <f t="shared" si="21"/>
        <v>岡山県 総社市</v>
      </c>
    </row>
    <row r="1351" spans="1:4" x14ac:dyDescent="0.15">
      <c r="A1351" s="234" t="s">
        <v>1889</v>
      </c>
      <c r="B1351" s="234" t="s">
        <v>793</v>
      </c>
      <c r="C1351" s="234" t="s">
        <v>1888</v>
      </c>
      <c r="D1351" s="233" t="str">
        <f t="shared" si="21"/>
        <v>岡山県 高梁市</v>
      </c>
    </row>
    <row r="1352" spans="1:4" x14ac:dyDescent="0.15">
      <c r="A1352" s="234" t="s">
        <v>1887</v>
      </c>
      <c r="B1352" s="234" t="s">
        <v>793</v>
      </c>
      <c r="C1352" s="234" t="s">
        <v>1886</v>
      </c>
      <c r="D1352" s="233" t="str">
        <f t="shared" si="21"/>
        <v>岡山県 新見市</v>
      </c>
    </row>
    <row r="1353" spans="1:4" x14ac:dyDescent="0.15">
      <c r="A1353" s="234" t="s">
        <v>1885</v>
      </c>
      <c r="B1353" s="234" t="s">
        <v>793</v>
      </c>
      <c r="C1353" s="234" t="s">
        <v>1884</v>
      </c>
      <c r="D1353" s="233" t="str">
        <f t="shared" si="21"/>
        <v>岡山県 備前市</v>
      </c>
    </row>
    <row r="1354" spans="1:4" x14ac:dyDescent="0.15">
      <c r="A1354" s="234" t="s">
        <v>1883</v>
      </c>
      <c r="B1354" s="234" t="s">
        <v>793</v>
      </c>
      <c r="C1354" s="234" t="s">
        <v>1882</v>
      </c>
      <c r="D1354" s="233" t="str">
        <f t="shared" si="21"/>
        <v>岡山県 瀬戸内市</v>
      </c>
    </row>
    <row r="1355" spans="1:4" x14ac:dyDescent="0.15">
      <c r="A1355" s="234" t="s">
        <v>1881</v>
      </c>
      <c r="B1355" s="234" t="s">
        <v>793</v>
      </c>
      <c r="C1355" s="234" t="s">
        <v>1880</v>
      </c>
      <c r="D1355" s="233" t="str">
        <f t="shared" si="21"/>
        <v>岡山県 赤磐市</v>
      </c>
    </row>
    <row r="1356" spans="1:4" x14ac:dyDescent="0.15">
      <c r="A1356" s="234" t="s">
        <v>1879</v>
      </c>
      <c r="B1356" s="234" t="s">
        <v>793</v>
      </c>
      <c r="C1356" s="234" t="s">
        <v>1878</v>
      </c>
      <c r="D1356" s="233" t="str">
        <f t="shared" si="21"/>
        <v>岡山県 真庭市</v>
      </c>
    </row>
    <row r="1357" spans="1:4" x14ac:dyDescent="0.15">
      <c r="A1357" s="234" t="s">
        <v>1877</v>
      </c>
      <c r="B1357" s="234" t="s">
        <v>793</v>
      </c>
      <c r="C1357" s="234" t="s">
        <v>1876</v>
      </c>
      <c r="D1357" s="233" t="str">
        <f t="shared" si="21"/>
        <v>岡山県 美作市</v>
      </c>
    </row>
    <row r="1358" spans="1:4" x14ac:dyDescent="0.15">
      <c r="A1358" s="234" t="s">
        <v>1875</v>
      </c>
      <c r="B1358" s="234" t="s">
        <v>793</v>
      </c>
      <c r="C1358" s="234" t="s">
        <v>1874</v>
      </c>
      <c r="D1358" s="233" t="str">
        <f t="shared" si="21"/>
        <v>岡山県 浅口市</v>
      </c>
    </row>
    <row r="1359" spans="1:4" x14ac:dyDescent="0.15">
      <c r="A1359" s="234" t="s">
        <v>1873</v>
      </c>
      <c r="B1359" s="234" t="s">
        <v>793</v>
      </c>
      <c r="C1359" s="234" t="s">
        <v>1872</v>
      </c>
      <c r="D1359" s="233" t="str">
        <f t="shared" si="21"/>
        <v>岡山県 和気町</v>
      </c>
    </row>
    <row r="1360" spans="1:4" x14ac:dyDescent="0.15">
      <c r="A1360" s="234" t="s">
        <v>1871</v>
      </c>
      <c r="B1360" s="234" t="s">
        <v>793</v>
      </c>
      <c r="C1360" s="234" t="s">
        <v>1870</v>
      </c>
      <c r="D1360" s="233" t="str">
        <f t="shared" si="21"/>
        <v>岡山県 早島町</v>
      </c>
    </row>
    <row r="1361" spans="1:4" x14ac:dyDescent="0.15">
      <c r="A1361" s="234" t="s">
        <v>1869</v>
      </c>
      <c r="B1361" s="234" t="s">
        <v>793</v>
      </c>
      <c r="C1361" s="234" t="s">
        <v>1868</v>
      </c>
      <c r="D1361" s="233" t="str">
        <f t="shared" si="21"/>
        <v>岡山県 里庄町</v>
      </c>
    </row>
    <row r="1362" spans="1:4" x14ac:dyDescent="0.15">
      <c r="A1362" s="234" t="s">
        <v>1867</v>
      </c>
      <c r="B1362" s="234" t="s">
        <v>793</v>
      </c>
      <c r="C1362" s="234" t="s">
        <v>1866</v>
      </c>
      <c r="D1362" s="233" t="str">
        <f t="shared" si="21"/>
        <v>岡山県 矢掛町</v>
      </c>
    </row>
    <row r="1363" spans="1:4" x14ac:dyDescent="0.15">
      <c r="A1363" s="234" t="s">
        <v>1865</v>
      </c>
      <c r="B1363" s="234" t="s">
        <v>793</v>
      </c>
      <c r="C1363" s="234" t="s">
        <v>1864</v>
      </c>
      <c r="D1363" s="233" t="str">
        <f t="shared" si="21"/>
        <v>岡山県 新庄村</v>
      </c>
    </row>
    <row r="1364" spans="1:4" x14ac:dyDescent="0.15">
      <c r="A1364" s="234" t="s">
        <v>1863</v>
      </c>
      <c r="B1364" s="234" t="s">
        <v>793</v>
      </c>
      <c r="C1364" s="234" t="s">
        <v>1862</v>
      </c>
      <c r="D1364" s="233" t="str">
        <f t="shared" si="21"/>
        <v>岡山県 鏡野町</v>
      </c>
    </row>
    <row r="1365" spans="1:4" x14ac:dyDescent="0.15">
      <c r="A1365" s="234" t="s">
        <v>1861</v>
      </c>
      <c r="B1365" s="234" t="s">
        <v>793</v>
      </c>
      <c r="C1365" s="234" t="s">
        <v>1860</v>
      </c>
      <c r="D1365" s="233" t="str">
        <f t="shared" si="21"/>
        <v>岡山県 勝央町</v>
      </c>
    </row>
    <row r="1366" spans="1:4" x14ac:dyDescent="0.15">
      <c r="A1366" s="234" t="s">
        <v>1859</v>
      </c>
      <c r="B1366" s="234" t="s">
        <v>793</v>
      </c>
      <c r="C1366" s="234" t="s">
        <v>1858</v>
      </c>
      <c r="D1366" s="233" t="str">
        <f t="shared" si="21"/>
        <v>岡山県 奈義町</v>
      </c>
    </row>
    <row r="1367" spans="1:4" x14ac:dyDescent="0.15">
      <c r="A1367" s="234" t="s">
        <v>1857</v>
      </c>
      <c r="B1367" s="234" t="s">
        <v>793</v>
      </c>
      <c r="C1367" s="234" t="s">
        <v>1856</v>
      </c>
      <c r="D1367" s="233" t="str">
        <f t="shared" si="21"/>
        <v>岡山県 西粟倉村</v>
      </c>
    </row>
    <row r="1368" spans="1:4" x14ac:dyDescent="0.15">
      <c r="A1368" s="234" t="s">
        <v>1855</v>
      </c>
      <c r="B1368" s="234" t="s">
        <v>793</v>
      </c>
      <c r="C1368" s="234" t="s">
        <v>1854</v>
      </c>
      <c r="D1368" s="233" t="str">
        <f t="shared" si="21"/>
        <v>岡山県 久米南町</v>
      </c>
    </row>
    <row r="1369" spans="1:4" x14ac:dyDescent="0.15">
      <c r="A1369" s="234" t="s">
        <v>1853</v>
      </c>
      <c r="B1369" s="234" t="s">
        <v>793</v>
      </c>
      <c r="C1369" s="234" t="s">
        <v>1852</v>
      </c>
      <c r="D1369" s="233" t="str">
        <f t="shared" si="21"/>
        <v>岡山県 美咲町</v>
      </c>
    </row>
    <row r="1370" spans="1:4" x14ac:dyDescent="0.15">
      <c r="A1370" s="234" t="s">
        <v>1851</v>
      </c>
      <c r="B1370" s="234" t="s">
        <v>793</v>
      </c>
      <c r="C1370" s="234" t="s">
        <v>1850</v>
      </c>
      <c r="D1370" s="233" t="str">
        <f t="shared" si="21"/>
        <v>岡山県 吉備中央町</v>
      </c>
    </row>
    <row r="1371" spans="1:4" x14ac:dyDescent="0.15">
      <c r="A1371" s="236" t="s">
        <v>1849</v>
      </c>
      <c r="B1371" s="236" t="s">
        <v>1848</v>
      </c>
      <c r="C1371" s="235"/>
      <c r="D1371" s="233" t="str">
        <f t="shared" si="21"/>
        <v xml:space="preserve">広島県 </v>
      </c>
    </row>
    <row r="1372" spans="1:4" x14ac:dyDescent="0.15">
      <c r="A1372" s="234" t="s">
        <v>1847</v>
      </c>
      <c r="B1372" s="234" t="s">
        <v>794</v>
      </c>
      <c r="C1372" s="234" t="s">
        <v>1846</v>
      </c>
      <c r="D1372" s="233" t="str">
        <f t="shared" si="21"/>
        <v>広島県 広島市</v>
      </c>
    </row>
    <row r="1373" spans="1:4" x14ac:dyDescent="0.15">
      <c r="A1373" s="234" t="s">
        <v>1845</v>
      </c>
      <c r="B1373" s="234" t="s">
        <v>794</v>
      </c>
      <c r="C1373" s="234" t="s">
        <v>1844</v>
      </c>
      <c r="D1373" s="233" t="str">
        <f t="shared" si="21"/>
        <v>広島県 呉市</v>
      </c>
    </row>
    <row r="1374" spans="1:4" x14ac:dyDescent="0.15">
      <c r="A1374" s="234" t="s">
        <v>1843</v>
      </c>
      <c r="B1374" s="234" t="s">
        <v>794</v>
      </c>
      <c r="C1374" s="234" t="s">
        <v>1842</v>
      </c>
      <c r="D1374" s="233" t="str">
        <f t="shared" si="21"/>
        <v>広島県 竹原市</v>
      </c>
    </row>
    <row r="1375" spans="1:4" x14ac:dyDescent="0.15">
      <c r="A1375" s="234" t="s">
        <v>1841</v>
      </c>
      <c r="B1375" s="234" t="s">
        <v>794</v>
      </c>
      <c r="C1375" s="234" t="s">
        <v>1840</v>
      </c>
      <c r="D1375" s="233" t="str">
        <f t="shared" si="21"/>
        <v>広島県 三原市</v>
      </c>
    </row>
    <row r="1376" spans="1:4" x14ac:dyDescent="0.15">
      <c r="A1376" s="234" t="s">
        <v>1839</v>
      </c>
      <c r="B1376" s="234" t="s">
        <v>794</v>
      </c>
      <c r="C1376" s="234" t="s">
        <v>1838</v>
      </c>
      <c r="D1376" s="233" t="str">
        <f t="shared" si="21"/>
        <v>広島県 尾道市</v>
      </c>
    </row>
    <row r="1377" spans="1:4" x14ac:dyDescent="0.15">
      <c r="A1377" s="234" t="s">
        <v>1837</v>
      </c>
      <c r="B1377" s="234" t="s">
        <v>794</v>
      </c>
      <c r="C1377" s="234" t="s">
        <v>1836</v>
      </c>
      <c r="D1377" s="233" t="str">
        <f t="shared" si="21"/>
        <v>広島県 福山市</v>
      </c>
    </row>
    <row r="1378" spans="1:4" x14ac:dyDescent="0.15">
      <c r="A1378" s="234" t="s">
        <v>1835</v>
      </c>
      <c r="B1378" s="234" t="s">
        <v>794</v>
      </c>
      <c r="C1378" s="234" t="s">
        <v>1834</v>
      </c>
      <c r="D1378" s="233" t="str">
        <f t="shared" si="21"/>
        <v>広島県 府中市</v>
      </c>
    </row>
    <row r="1379" spans="1:4" x14ac:dyDescent="0.15">
      <c r="A1379" s="234" t="s">
        <v>1833</v>
      </c>
      <c r="B1379" s="234" t="s">
        <v>794</v>
      </c>
      <c r="C1379" s="234" t="s">
        <v>1832</v>
      </c>
      <c r="D1379" s="233" t="str">
        <f t="shared" si="21"/>
        <v>広島県 三次市</v>
      </c>
    </row>
    <row r="1380" spans="1:4" x14ac:dyDescent="0.15">
      <c r="A1380" s="234" t="s">
        <v>1831</v>
      </c>
      <c r="B1380" s="234" t="s">
        <v>794</v>
      </c>
      <c r="C1380" s="234" t="s">
        <v>1830</v>
      </c>
      <c r="D1380" s="233" t="str">
        <f t="shared" si="21"/>
        <v>広島県 庄原市</v>
      </c>
    </row>
    <row r="1381" spans="1:4" x14ac:dyDescent="0.15">
      <c r="A1381" s="234" t="s">
        <v>1829</v>
      </c>
      <c r="B1381" s="234" t="s">
        <v>794</v>
      </c>
      <c r="C1381" s="234" t="s">
        <v>1828</v>
      </c>
      <c r="D1381" s="233" t="str">
        <f t="shared" si="21"/>
        <v>広島県 大竹市</v>
      </c>
    </row>
    <row r="1382" spans="1:4" x14ac:dyDescent="0.15">
      <c r="A1382" s="234" t="s">
        <v>1827</v>
      </c>
      <c r="B1382" s="234" t="s">
        <v>794</v>
      </c>
      <c r="C1382" s="234" t="s">
        <v>1826</v>
      </c>
      <c r="D1382" s="233" t="str">
        <f t="shared" si="21"/>
        <v>広島県 東広島市</v>
      </c>
    </row>
    <row r="1383" spans="1:4" x14ac:dyDescent="0.15">
      <c r="A1383" s="234" t="s">
        <v>1825</v>
      </c>
      <c r="B1383" s="234" t="s">
        <v>794</v>
      </c>
      <c r="C1383" s="234" t="s">
        <v>1824</v>
      </c>
      <c r="D1383" s="233" t="str">
        <f t="shared" si="21"/>
        <v>広島県 廿日市市</v>
      </c>
    </row>
    <row r="1384" spans="1:4" x14ac:dyDescent="0.15">
      <c r="A1384" s="234" t="s">
        <v>1823</v>
      </c>
      <c r="B1384" s="234" t="s">
        <v>794</v>
      </c>
      <c r="C1384" s="234" t="s">
        <v>1822</v>
      </c>
      <c r="D1384" s="233" t="str">
        <f t="shared" si="21"/>
        <v>広島県 安芸高田市</v>
      </c>
    </row>
    <row r="1385" spans="1:4" x14ac:dyDescent="0.15">
      <c r="A1385" s="234" t="s">
        <v>1821</v>
      </c>
      <c r="B1385" s="234" t="s">
        <v>794</v>
      </c>
      <c r="C1385" s="234" t="s">
        <v>1820</v>
      </c>
      <c r="D1385" s="233" t="str">
        <f t="shared" si="21"/>
        <v>広島県 江田島市</v>
      </c>
    </row>
    <row r="1386" spans="1:4" x14ac:dyDescent="0.15">
      <c r="A1386" s="234" t="s">
        <v>1819</v>
      </c>
      <c r="B1386" s="234" t="s">
        <v>794</v>
      </c>
      <c r="C1386" s="234" t="s">
        <v>1818</v>
      </c>
      <c r="D1386" s="233" t="str">
        <f t="shared" si="21"/>
        <v>広島県 府中町</v>
      </c>
    </row>
    <row r="1387" spans="1:4" x14ac:dyDescent="0.15">
      <c r="A1387" s="234" t="s">
        <v>1817</v>
      </c>
      <c r="B1387" s="234" t="s">
        <v>794</v>
      </c>
      <c r="C1387" s="234" t="s">
        <v>1816</v>
      </c>
      <c r="D1387" s="233" t="str">
        <f t="shared" si="21"/>
        <v>広島県 海田町</v>
      </c>
    </row>
    <row r="1388" spans="1:4" x14ac:dyDescent="0.15">
      <c r="A1388" s="234" t="s">
        <v>1815</v>
      </c>
      <c r="B1388" s="234" t="s">
        <v>794</v>
      </c>
      <c r="C1388" s="234" t="s">
        <v>1814</v>
      </c>
      <c r="D1388" s="233" t="str">
        <f t="shared" si="21"/>
        <v>広島県 熊野町</v>
      </c>
    </row>
    <row r="1389" spans="1:4" x14ac:dyDescent="0.15">
      <c r="A1389" s="234" t="s">
        <v>1813</v>
      </c>
      <c r="B1389" s="234" t="s">
        <v>794</v>
      </c>
      <c r="C1389" s="234" t="s">
        <v>1812</v>
      </c>
      <c r="D1389" s="233" t="str">
        <f t="shared" si="21"/>
        <v>広島県 坂町</v>
      </c>
    </row>
    <row r="1390" spans="1:4" x14ac:dyDescent="0.15">
      <c r="A1390" s="234" t="s">
        <v>1811</v>
      </c>
      <c r="B1390" s="234" t="s">
        <v>794</v>
      </c>
      <c r="C1390" s="234" t="s">
        <v>1810</v>
      </c>
      <c r="D1390" s="233" t="str">
        <f t="shared" si="21"/>
        <v>広島県 安芸太田町</v>
      </c>
    </row>
    <row r="1391" spans="1:4" x14ac:dyDescent="0.15">
      <c r="A1391" s="234" t="s">
        <v>1809</v>
      </c>
      <c r="B1391" s="234" t="s">
        <v>794</v>
      </c>
      <c r="C1391" s="234" t="s">
        <v>1808</v>
      </c>
      <c r="D1391" s="233" t="str">
        <f t="shared" si="21"/>
        <v>広島県 北広島町</v>
      </c>
    </row>
    <row r="1392" spans="1:4" x14ac:dyDescent="0.15">
      <c r="A1392" s="234" t="s">
        <v>1807</v>
      </c>
      <c r="B1392" s="234" t="s">
        <v>794</v>
      </c>
      <c r="C1392" s="234" t="s">
        <v>1806</v>
      </c>
      <c r="D1392" s="233" t="str">
        <f t="shared" si="21"/>
        <v>広島県 大崎上島町</v>
      </c>
    </row>
    <row r="1393" spans="1:4" x14ac:dyDescent="0.15">
      <c r="A1393" s="234" t="s">
        <v>1805</v>
      </c>
      <c r="B1393" s="234" t="s">
        <v>794</v>
      </c>
      <c r="C1393" s="234" t="s">
        <v>1804</v>
      </c>
      <c r="D1393" s="233" t="str">
        <f t="shared" si="21"/>
        <v>広島県 世羅町</v>
      </c>
    </row>
    <row r="1394" spans="1:4" x14ac:dyDescent="0.15">
      <c r="A1394" s="234" t="s">
        <v>1803</v>
      </c>
      <c r="B1394" s="234" t="s">
        <v>794</v>
      </c>
      <c r="C1394" s="234" t="s">
        <v>1802</v>
      </c>
      <c r="D1394" s="233" t="str">
        <f t="shared" si="21"/>
        <v>広島県 神石高原町</v>
      </c>
    </row>
    <row r="1395" spans="1:4" x14ac:dyDescent="0.15">
      <c r="A1395" s="236" t="s">
        <v>1801</v>
      </c>
      <c r="B1395" s="236" t="s">
        <v>1800</v>
      </c>
      <c r="C1395" s="235"/>
      <c r="D1395" s="233" t="str">
        <f t="shared" si="21"/>
        <v xml:space="preserve">山口県 </v>
      </c>
    </row>
    <row r="1396" spans="1:4" x14ac:dyDescent="0.15">
      <c r="A1396" s="234" t="s">
        <v>1799</v>
      </c>
      <c r="B1396" s="234" t="s">
        <v>795</v>
      </c>
      <c r="C1396" s="234" t="s">
        <v>1798</v>
      </c>
      <c r="D1396" s="233" t="str">
        <f t="shared" si="21"/>
        <v>山口県 下関市</v>
      </c>
    </row>
    <row r="1397" spans="1:4" x14ac:dyDescent="0.15">
      <c r="A1397" s="234" t="s">
        <v>1797</v>
      </c>
      <c r="B1397" s="234" t="s">
        <v>795</v>
      </c>
      <c r="C1397" s="234" t="s">
        <v>1796</v>
      </c>
      <c r="D1397" s="233" t="str">
        <f t="shared" si="21"/>
        <v>山口県 宇部市</v>
      </c>
    </row>
    <row r="1398" spans="1:4" x14ac:dyDescent="0.15">
      <c r="A1398" s="234" t="s">
        <v>1795</v>
      </c>
      <c r="B1398" s="234" t="s">
        <v>795</v>
      </c>
      <c r="C1398" s="234" t="s">
        <v>1794</v>
      </c>
      <c r="D1398" s="233" t="str">
        <f t="shared" si="21"/>
        <v>山口県 山口市</v>
      </c>
    </row>
    <row r="1399" spans="1:4" x14ac:dyDescent="0.15">
      <c r="A1399" s="234" t="s">
        <v>1793</v>
      </c>
      <c r="B1399" s="234" t="s">
        <v>795</v>
      </c>
      <c r="C1399" s="234" t="s">
        <v>1792</v>
      </c>
      <c r="D1399" s="233" t="str">
        <f t="shared" si="21"/>
        <v>山口県 萩市</v>
      </c>
    </row>
    <row r="1400" spans="1:4" x14ac:dyDescent="0.15">
      <c r="A1400" s="234" t="s">
        <v>1791</v>
      </c>
      <c r="B1400" s="234" t="s">
        <v>795</v>
      </c>
      <c r="C1400" s="234" t="s">
        <v>1790</v>
      </c>
      <c r="D1400" s="233" t="str">
        <f t="shared" si="21"/>
        <v>山口県 防府市</v>
      </c>
    </row>
    <row r="1401" spans="1:4" x14ac:dyDescent="0.15">
      <c r="A1401" s="234" t="s">
        <v>1789</v>
      </c>
      <c r="B1401" s="234" t="s">
        <v>795</v>
      </c>
      <c r="C1401" s="234" t="s">
        <v>1788</v>
      </c>
      <c r="D1401" s="233" t="str">
        <f t="shared" si="21"/>
        <v>山口県 下松市</v>
      </c>
    </row>
    <row r="1402" spans="1:4" x14ac:dyDescent="0.15">
      <c r="A1402" s="234" t="s">
        <v>1787</v>
      </c>
      <c r="B1402" s="234" t="s">
        <v>795</v>
      </c>
      <c r="C1402" s="234" t="s">
        <v>1786</v>
      </c>
      <c r="D1402" s="233" t="str">
        <f t="shared" si="21"/>
        <v>山口県 岩国市</v>
      </c>
    </row>
    <row r="1403" spans="1:4" x14ac:dyDescent="0.15">
      <c r="A1403" s="234" t="s">
        <v>1785</v>
      </c>
      <c r="B1403" s="234" t="s">
        <v>795</v>
      </c>
      <c r="C1403" s="234" t="s">
        <v>1784</v>
      </c>
      <c r="D1403" s="233" t="str">
        <f t="shared" si="21"/>
        <v>山口県 光市</v>
      </c>
    </row>
    <row r="1404" spans="1:4" x14ac:dyDescent="0.15">
      <c r="A1404" s="234" t="s">
        <v>1783</v>
      </c>
      <c r="B1404" s="234" t="s">
        <v>795</v>
      </c>
      <c r="C1404" s="234" t="s">
        <v>1782</v>
      </c>
      <c r="D1404" s="233" t="str">
        <f t="shared" si="21"/>
        <v>山口県 長門市</v>
      </c>
    </row>
    <row r="1405" spans="1:4" x14ac:dyDescent="0.15">
      <c r="A1405" s="234" t="s">
        <v>1781</v>
      </c>
      <c r="B1405" s="234" t="s">
        <v>795</v>
      </c>
      <c r="C1405" s="234" t="s">
        <v>1780</v>
      </c>
      <c r="D1405" s="233" t="str">
        <f t="shared" si="21"/>
        <v>山口県 柳井市</v>
      </c>
    </row>
    <row r="1406" spans="1:4" x14ac:dyDescent="0.15">
      <c r="A1406" s="234" t="s">
        <v>1779</v>
      </c>
      <c r="B1406" s="234" t="s">
        <v>795</v>
      </c>
      <c r="C1406" s="234" t="s">
        <v>1778</v>
      </c>
      <c r="D1406" s="233" t="str">
        <f t="shared" si="21"/>
        <v>山口県 美祢市</v>
      </c>
    </row>
    <row r="1407" spans="1:4" x14ac:dyDescent="0.15">
      <c r="A1407" s="234" t="s">
        <v>1777</v>
      </c>
      <c r="B1407" s="234" t="s">
        <v>795</v>
      </c>
      <c r="C1407" s="234" t="s">
        <v>1776</v>
      </c>
      <c r="D1407" s="233" t="str">
        <f t="shared" si="21"/>
        <v>山口県 周南市</v>
      </c>
    </row>
    <row r="1408" spans="1:4" x14ac:dyDescent="0.15">
      <c r="A1408" s="234" t="s">
        <v>1775</v>
      </c>
      <c r="B1408" s="234" t="s">
        <v>795</v>
      </c>
      <c r="C1408" s="234" t="s">
        <v>1774</v>
      </c>
      <c r="D1408" s="233" t="str">
        <f t="shared" si="21"/>
        <v>山口県 山陽小野田市</v>
      </c>
    </row>
    <row r="1409" spans="1:4" x14ac:dyDescent="0.15">
      <c r="A1409" s="234" t="s">
        <v>1773</v>
      </c>
      <c r="B1409" s="234" t="s">
        <v>795</v>
      </c>
      <c r="C1409" s="234" t="s">
        <v>1772</v>
      </c>
      <c r="D1409" s="233" t="str">
        <f t="shared" si="21"/>
        <v>山口県 周防大島町</v>
      </c>
    </row>
    <row r="1410" spans="1:4" x14ac:dyDescent="0.15">
      <c r="A1410" s="234" t="s">
        <v>1771</v>
      </c>
      <c r="B1410" s="234" t="s">
        <v>795</v>
      </c>
      <c r="C1410" s="234" t="s">
        <v>1770</v>
      </c>
      <c r="D1410" s="233" t="str">
        <f t="shared" si="21"/>
        <v>山口県 和木町</v>
      </c>
    </row>
    <row r="1411" spans="1:4" x14ac:dyDescent="0.15">
      <c r="A1411" s="234" t="s">
        <v>1769</v>
      </c>
      <c r="B1411" s="234" t="s">
        <v>795</v>
      </c>
      <c r="C1411" s="234" t="s">
        <v>1768</v>
      </c>
      <c r="D1411" s="233" t="str">
        <f t="shared" ref="D1411:D1474" si="22">B1411&amp;" " &amp;C1411</f>
        <v>山口県 上関町</v>
      </c>
    </row>
    <row r="1412" spans="1:4" x14ac:dyDescent="0.15">
      <c r="A1412" s="234" t="s">
        <v>1767</v>
      </c>
      <c r="B1412" s="234" t="s">
        <v>795</v>
      </c>
      <c r="C1412" s="234" t="s">
        <v>1766</v>
      </c>
      <c r="D1412" s="233" t="str">
        <f t="shared" si="22"/>
        <v>山口県 田布施町</v>
      </c>
    </row>
    <row r="1413" spans="1:4" x14ac:dyDescent="0.15">
      <c r="A1413" s="234" t="s">
        <v>1765</v>
      </c>
      <c r="B1413" s="234" t="s">
        <v>795</v>
      </c>
      <c r="C1413" s="234" t="s">
        <v>1764</v>
      </c>
      <c r="D1413" s="233" t="str">
        <f t="shared" si="22"/>
        <v>山口県 平生町</v>
      </c>
    </row>
    <row r="1414" spans="1:4" x14ac:dyDescent="0.15">
      <c r="A1414" s="234" t="s">
        <v>1763</v>
      </c>
      <c r="B1414" s="234" t="s">
        <v>795</v>
      </c>
      <c r="C1414" s="234" t="s">
        <v>1762</v>
      </c>
      <c r="D1414" s="233" t="str">
        <f t="shared" si="22"/>
        <v>山口県 阿武町</v>
      </c>
    </row>
    <row r="1415" spans="1:4" x14ac:dyDescent="0.15">
      <c r="A1415" s="236" t="s">
        <v>1761</v>
      </c>
      <c r="B1415" s="236" t="s">
        <v>1760</v>
      </c>
      <c r="C1415" s="235"/>
      <c r="D1415" s="233" t="str">
        <f t="shared" si="22"/>
        <v xml:space="preserve">徳島県 </v>
      </c>
    </row>
    <row r="1416" spans="1:4" x14ac:dyDescent="0.15">
      <c r="A1416" s="234" t="s">
        <v>1759</v>
      </c>
      <c r="B1416" s="234" t="s">
        <v>796</v>
      </c>
      <c r="C1416" s="234" t="s">
        <v>1758</v>
      </c>
      <c r="D1416" s="233" t="str">
        <f t="shared" si="22"/>
        <v>徳島県 徳島市</v>
      </c>
    </row>
    <row r="1417" spans="1:4" x14ac:dyDescent="0.15">
      <c r="A1417" s="234" t="s">
        <v>1757</v>
      </c>
      <c r="B1417" s="234" t="s">
        <v>796</v>
      </c>
      <c r="C1417" s="234" t="s">
        <v>1756</v>
      </c>
      <c r="D1417" s="233" t="str">
        <f t="shared" si="22"/>
        <v>徳島県 鳴門市</v>
      </c>
    </row>
    <row r="1418" spans="1:4" x14ac:dyDescent="0.15">
      <c r="A1418" s="234" t="s">
        <v>1755</v>
      </c>
      <c r="B1418" s="234" t="s">
        <v>796</v>
      </c>
      <c r="C1418" s="234" t="s">
        <v>1754</v>
      </c>
      <c r="D1418" s="233" t="str">
        <f t="shared" si="22"/>
        <v>徳島県 小松島市</v>
      </c>
    </row>
    <row r="1419" spans="1:4" x14ac:dyDescent="0.15">
      <c r="A1419" s="234" t="s">
        <v>1753</v>
      </c>
      <c r="B1419" s="234" t="s">
        <v>796</v>
      </c>
      <c r="C1419" s="234" t="s">
        <v>1752</v>
      </c>
      <c r="D1419" s="233" t="str">
        <f t="shared" si="22"/>
        <v>徳島県 阿南市</v>
      </c>
    </row>
    <row r="1420" spans="1:4" x14ac:dyDescent="0.15">
      <c r="A1420" s="234" t="s">
        <v>1751</v>
      </c>
      <c r="B1420" s="234" t="s">
        <v>796</v>
      </c>
      <c r="C1420" s="234" t="s">
        <v>1750</v>
      </c>
      <c r="D1420" s="233" t="str">
        <f t="shared" si="22"/>
        <v>徳島県 吉野川市</v>
      </c>
    </row>
    <row r="1421" spans="1:4" x14ac:dyDescent="0.15">
      <c r="A1421" s="234" t="s">
        <v>1749</v>
      </c>
      <c r="B1421" s="234" t="s">
        <v>796</v>
      </c>
      <c r="C1421" s="234" t="s">
        <v>1748</v>
      </c>
      <c r="D1421" s="233" t="str">
        <f t="shared" si="22"/>
        <v>徳島県 阿波市</v>
      </c>
    </row>
    <row r="1422" spans="1:4" x14ac:dyDescent="0.15">
      <c r="A1422" s="234" t="s">
        <v>1747</v>
      </c>
      <c r="B1422" s="234" t="s">
        <v>796</v>
      </c>
      <c r="C1422" s="234" t="s">
        <v>1746</v>
      </c>
      <c r="D1422" s="233" t="str">
        <f t="shared" si="22"/>
        <v>徳島県 美馬市</v>
      </c>
    </row>
    <row r="1423" spans="1:4" x14ac:dyDescent="0.15">
      <c r="A1423" s="234" t="s">
        <v>1745</v>
      </c>
      <c r="B1423" s="234" t="s">
        <v>796</v>
      </c>
      <c r="C1423" s="234" t="s">
        <v>1744</v>
      </c>
      <c r="D1423" s="233" t="str">
        <f t="shared" si="22"/>
        <v>徳島県 三好市</v>
      </c>
    </row>
    <row r="1424" spans="1:4" x14ac:dyDescent="0.15">
      <c r="A1424" s="234" t="s">
        <v>1743</v>
      </c>
      <c r="B1424" s="234" t="s">
        <v>796</v>
      </c>
      <c r="C1424" s="234" t="s">
        <v>1742</v>
      </c>
      <c r="D1424" s="233" t="str">
        <f t="shared" si="22"/>
        <v>徳島県 勝浦町</v>
      </c>
    </row>
    <row r="1425" spans="1:4" x14ac:dyDescent="0.15">
      <c r="A1425" s="234" t="s">
        <v>1741</v>
      </c>
      <c r="B1425" s="234" t="s">
        <v>796</v>
      </c>
      <c r="C1425" s="234" t="s">
        <v>1740</v>
      </c>
      <c r="D1425" s="233" t="str">
        <f t="shared" si="22"/>
        <v>徳島県 上勝町</v>
      </c>
    </row>
    <row r="1426" spans="1:4" x14ac:dyDescent="0.15">
      <c r="A1426" s="234" t="s">
        <v>1739</v>
      </c>
      <c r="B1426" s="234" t="s">
        <v>796</v>
      </c>
      <c r="C1426" s="234" t="s">
        <v>1738</v>
      </c>
      <c r="D1426" s="233" t="str">
        <f t="shared" si="22"/>
        <v>徳島県 佐那河内村</v>
      </c>
    </row>
    <row r="1427" spans="1:4" x14ac:dyDescent="0.15">
      <c r="A1427" s="234" t="s">
        <v>1737</v>
      </c>
      <c r="B1427" s="234" t="s">
        <v>796</v>
      </c>
      <c r="C1427" s="234" t="s">
        <v>1736</v>
      </c>
      <c r="D1427" s="233" t="str">
        <f t="shared" si="22"/>
        <v>徳島県 石井町</v>
      </c>
    </row>
    <row r="1428" spans="1:4" x14ac:dyDescent="0.15">
      <c r="A1428" s="234" t="s">
        <v>1735</v>
      </c>
      <c r="B1428" s="234" t="s">
        <v>796</v>
      </c>
      <c r="C1428" s="234" t="s">
        <v>1734</v>
      </c>
      <c r="D1428" s="233" t="str">
        <f t="shared" si="22"/>
        <v>徳島県 神山町</v>
      </c>
    </row>
    <row r="1429" spans="1:4" x14ac:dyDescent="0.15">
      <c r="A1429" s="234" t="s">
        <v>1733</v>
      </c>
      <c r="B1429" s="234" t="s">
        <v>796</v>
      </c>
      <c r="C1429" s="234" t="s">
        <v>1732</v>
      </c>
      <c r="D1429" s="233" t="str">
        <f t="shared" si="22"/>
        <v>徳島県 那賀町</v>
      </c>
    </row>
    <row r="1430" spans="1:4" x14ac:dyDescent="0.15">
      <c r="A1430" s="234" t="s">
        <v>1731</v>
      </c>
      <c r="B1430" s="234" t="s">
        <v>796</v>
      </c>
      <c r="C1430" s="234" t="s">
        <v>1730</v>
      </c>
      <c r="D1430" s="233" t="str">
        <f t="shared" si="22"/>
        <v>徳島県 牟岐町</v>
      </c>
    </row>
    <row r="1431" spans="1:4" x14ac:dyDescent="0.15">
      <c r="A1431" s="234" t="s">
        <v>1729</v>
      </c>
      <c r="B1431" s="234" t="s">
        <v>796</v>
      </c>
      <c r="C1431" s="234" t="s">
        <v>1728</v>
      </c>
      <c r="D1431" s="233" t="str">
        <f t="shared" si="22"/>
        <v>徳島県 美波町</v>
      </c>
    </row>
    <row r="1432" spans="1:4" x14ac:dyDescent="0.15">
      <c r="A1432" s="234" t="s">
        <v>1727</v>
      </c>
      <c r="B1432" s="234" t="s">
        <v>796</v>
      </c>
      <c r="C1432" s="234" t="s">
        <v>1726</v>
      </c>
      <c r="D1432" s="233" t="str">
        <f t="shared" si="22"/>
        <v>徳島県 海陽町</v>
      </c>
    </row>
    <row r="1433" spans="1:4" x14ac:dyDescent="0.15">
      <c r="A1433" s="234" t="s">
        <v>1725</v>
      </c>
      <c r="B1433" s="234" t="s">
        <v>796</v>
      </c>
      <c r="C1433" s="234" t="s">
        <v>1724</v>
      </c>
      <c r="D1433" s="233" t="str">
        <f t="shared" si="22"/>
        <v>徳島県 松茂町</v>
      </c>
    </row>
    <row r="1434" spans="1:4" x14ac:dyDescent="0.15">
      <c r="A1434" s="234" t="s">
        <v>1723</v>
      </c>
      <c r="B1434" s="234" t="s">
        <v>796</v>
      </c>
      <c r="C1434" s="234" t="s">
        <v>1722</v>
      </c>
      <c r="D1434" s="233" t="str">
        <f t="shared" si="22"/>
        <v>徳島県 北島町</v>
      </c>
    </row>
    <row r="1435" spans="1:4" x14ac:dyDescent="0.15">
      <c r="A1435" s="234" t="s">
        <v>1721</v>
      </c>
      <c r="B1435" s="234" t="s">
        <v>796</v>
      </c>
      <c r="C1435" s="234" t="s">
        <v>1720</v>
      </c>
      <c r="D1435" s="233" t="str">
        <f t="shared" si="22"/>
        <v>徳島県 藍住町</v>
      </c>
    </row>
    <row r="1436" spans="1:4" x14ac:dyDescent="0.15">
      <c r="A1436" s="234" t="s">
        <v>1719</v>
      </c>
      <c r="B1436" s="234" t="s">
        <v>796</v>
      </c>
      <c r="C1436" s="234" t="s">
        <v>1718</v>
      </c>
      <c r="D1436" s="233" t="str">
        <f t="shared" si="22"/>
        <v>徳島県 板野町</v>
      </c>
    </row>
    <row r="1437" spans="1:4" x14ac:dyDescent="0.15">
      <c r="A1437" s="234" t="s">
        <v>1717</v>
      </c>
      <c r="B1437" s="234" t="s">
        <v>796</v>
      </c>
      <c r="C1437" s="234" t="s">
        <v>1716</v>
      </c>
      <c r="D1437" s="233" t="str">
        <f t="shared" si="22"/>
        <v>徳島県 上板町</v>
      </c>
    </row>
    <row r="1438" spans="1:4" x14ac:dyDescent="0.15">
      <c r="A1438" s="234" t="s">
        <v>1715</v>
      </c>
      <c r="B1438" s="234" t="s">
        <v>796</v>
      </c>
      <c r="C1438" s="234" t="s">
        <v>1714</v>
      </c>
      <c r="D1438" s="233" t="str">
        <f t="shared" si="22"/>
        <v>徳島県 つるぎ町</v>
      </c>
    </row>
    <row r="1439" spans="1:4" x14ac:dyDescent="0.15">
      <c r="A1439" s="234" t="s">
        <v>1713</v>
      </c>
      <c r="B1439" s="234" t="s">
        <v>796</v>
      </c>
      <c r="C1439" s="234" t="s">
        <v>1712</v>
      </c>
      <c r="D1439" s="233" t="str">
        <f t="shared" si="22"/>
        <v>徳島県 東みよし町</v>
      </c>
    </row>
    <row r="1440" spans="1:4" x14ac:dyDescent="0.15">
      <c r="A1440" s="236" t="s">
        <v>1711</v>
      </c>
      <c r="B1440" s="236" t="s">
        <v>1710</v>
      </c>
      <c r="C1440" s="235"/>
      <c r="D1440" s="233" t="str">
        <f t="shared" si="22"/>
        <v xml:space="preserve">香川県 </v>
      </c>
    </row>
    <row r="1441" spans="1:4" x14ac:dyDescent="0.15">
      <c r="A1441" s="234" t="s">
        <v>1709</v>
      </c>
      <c r="B1441" s="234" t="s">
        <v>797</v>
      </c>
      <c r="C1441" s="234" t="s">
        <v>1708</v>
      </c>
      <c r="D1441" s="233" t="str">
        <f t="shared" si="22"/>
        <v>香川県 高松市</v>
      </c>
    </row>
    <row r="1442" spans="1:4" x14ac:dyDescent="0.15">
      <c r="A1442" s="234" t="s">
        <v>1707</v>
      </c>
      <c r="B1442" s="234" t="s">
        <v>797</v>
      </c>
      <c r="C1442" s="234" t="s">
        <v>1706</v>
      </c>
      <c r="D1442" s="233" t="str">
        <f t="shared" si="22"/>
        <v>香川県 丸亀市</v>
      </c>
    </row>
    <row r="1443" spans="1:4" x14ac:dyDescent="0.15">
      <c r="A1443" s="234" t="s">
        <v>1705</v>
      </c>
      <c r="B1443" s="234" t="s">
        <v>797</v>
      </c>
      <c r="C1443" s="234" t="s">
        <v>1704</v>
      </c>
      <c r="D1443" s="233" t="str">
        <f t="shared" si="22"/>
        <v>香川県 坂出市</v>
      </c>
    </row>
    <row r="1444" spans="1:4" x14ac:dyDescent="0.15">
      <c r="A1444" s="234" t="s">
        <v>1703</v>
      </c>
      <c r="B1444" s="234" t="s">
        <v>797</v>
      </c>
      <c r="C1444" s="234" t="s">
        <v>1702</v>
      </c>
      <c r="D1444" s="233" t="str">
        <f t="shared" si="22"/>
        <v>香川県 善通寺市</v>
      </c>
    </row>
    <row r="1445" spans="1:4" x14ac:dyDescent="0.15">
      <c r="A1445" s="234" t="s">
        <v>1701</v>
      </c>
      <c r="B1445" s="234" t="s">
        <v>797</v>
      </c>
      <c r="C1445" s="234" t="s">
        <v>1700</v>
      </c>
      <c r="D1445" s="233" t="str">
        <f t="shared" si="22"/>
        <v>香川県 観音寺市</v>
      </c>
    </row>
    <row r="1446" spans="1:4" x14ac:dyDescent="0.15">
      <c r="A1446" s="234" t="s">
        <v>1699</v>
      </c>
      <c r="B1446" s="234" t="s">
        <v>797</v>
      </c>
      <c r="C1446" s="234" t="s">
        <v>1698</v>
      </c>
      <c r="D1446" s="233" t="str">
        <f t="shared" si="22"/>
        <v>香川県 さぬき市</v>
      </c>
    </row>
    <row r="1447" spans="1:4" x14ac:dyDescent="0.15">
      <c r="A1447" s="234" t="s">
        <v>1697</v>
      </c>
      <c r="B1447" s="234" t="s">
        <v>797</v>
      </c>
      <c r="C1447" s="234" t="s">
        <v>1696</v>
      </c>
      <c r="D1447" s="233" t="str">
        <f t="shared" si="22"/>
        <v>香川県 東かがわ市</v>
      </c>
    </row>
    <row r="1448" spans="1:4" x14ac:dyDescent="0.15">
      <c r="A1448" s="234" t="s">
        <v>1695</v>
      </c>
      <c r="B1448" s="234" t="s">
        <v>797</v>
      </c>
      <c r="C1448" s="234" t="s">
        <v>1694</v>
      </c>
      <c r="D1448" s="233" t="str">
        <f t="shared" si="22"/>
        <v>香川県 三豊市</v>
      </c>
    </row>
    <row r="1449" spans="1:4" x14ac:dyDescent="0.15">
      <c r="A1449" s="234" t="s">
        <v>1693</v>
      </c>
      <c r="B1449" s="234" t="s">
        <v>797</v>
      </c>
      <c r="C1449" s="234" t="s">
        <v>1692</v>
      </c>
      <c r="D1449" s="233" t="str">
        <f t="shared" si="22"/>
        <v>香川県 土庄町</v>
      </c>
    </row>
    <row r="1450" spans="1:4" x14ac:dyDescent="0.15">
      <c r="A1450" s="234" t="s">
        <v>1691</v>
      </c>
      <c r="B1450" s="234" t="s">
        <v>797</v>
      </c>
      <c r="C1450" s="234" t="s">
        <v>1690</v>
      </c>
      <c r="D1450" s="233" t="str">
        <f t="shared" si="22"/>
        <v>香川県 小豆島町</v>
      </c>
    </row>
    <row r="1451" spans="1:4" x14ac:dyDescent="0.15">
      <c r="A1451" s="234" t="s">
        <v>1689</v>
      </c>
      <c r="B1451" s="234" t="s">
        <v>797</v>
      </c>
      <c r="C1451" s="234" t="s">
        <v>1688</v>
      </c>
      <c r="D1451" s="233" t="str">
        <f t="shared" si="22"/>
        <v>香川県 三木町</v>
      </c>
    </row>
    <row r="1452" spans="1:4" x14ac:dyDescent="0.15">
      <c r="A1452" s="234" t="s">
        <v>1687</v>
      </c>
      <c r="B1452" s="234" t="s">
        <v>797</v>
      </c>
      <c r="C1452" s="234" t="s">
        <v>1686</v>
      </c>
      <c r="D1452" s="233" t="str">
        <f t="shared" si="22"/>
        <v>香川県 直島町</v>
      </c>
    </row>
    <row r="1453" spans="1:4" x14ac:dyDescent="0.15">
      <c r="A1453" s="234" t="s">
        <v>1685</v>
      </c>
      <c r="B1453" s="234" t="s">
        <v>797</v>
      </c>
      <c r="C1453" s="234" t="s">
        <v>1684</v>
      </c>
      <c r="D1453" s="233" t="str">
        <f t="shared" si="22"/>
        <v>香川県 宇多津町</v>
      </c>
    </row>
    <row r="1454" spans="1:4" x14ac:dyDescent="0.15">
      <c r="A1454" s="234" t="s">
        <v>1683</v>
      </c>
      <c r="B1454" s="234" t="s">
        <v>797</v>
      </c>
      <c r="C1454" s="234" t="s">
        <v>1682</v>
      </c>
      <c r="D1454" s="233" t="str">
        <f t="shared" si="22"/>
        <v>香川県 綾川町</v>
      </c>
    </row>
    <row r="1455" spans="1:4" x14ac:dyDescent="0.15">
      <c r="A1455" s="234" t="s">
        <v>1681</v>
      </c>
      <c r="B1455" s="234" t="s">
        <v>797</v>
      </c>
      <c r="C1455" s="234" t="s">
        <v>1680</v>
      </c>
      <c r="D1455" s="233" t="str">
        <f t="shared" si="22"/>
        <v>香川県 琴平町</v>
      </c>
    </row>
    <row r="1456" spans="1:4" x14ac:dyDescent="0.15">
      <c r="A1456" s="234" t="s">
        <v>1679</v>
      </c>
      <c r="B1456" s="234" t="s">
        <v>797</v>
      </c>
      <c r="C1456" s="234" t="s">
        <v>1678</v>
      </c>
      <c r="D1456" s="233" t="str">
        <f t="shared" si="22"/>
        <v>香川県 多度津町</v>
      </c>
    </row>
    <row r="1457" spans="1:4" x14ac:dyDescent="0.15">
      <c r="A1457" s="234" t="s">
        <v>1677</v>
      </c>
      <c r="B1457" s="234" t="s">
        <v>797</v>
      </c>
      <c r="C1457" s="234" t="s">
        <v>1676</v>
      </c>
      <c r="D1457" s="233" t="str">
        <f t="shared" si="22"/>
        <v>香川県 まんのう町</v>
      </c>
    </row>
    <row r="1458" spans="1:4" x14ac:dyDescent="0.15">
      <c r="A1458" s="236" t="s">
        <v>1675</v>
      </c>
      <c r="B1458" s="236" t="s">
        <v>1674</v>
      </c>
      <c r="C1458" s="235"/>
      <c r="D1458" s="233" t="str">
        <f t="shared" si="22"/>
        <v xml:space="preserve">愛媛県 </v>
      </c>
    </row>
    <row r="1459" spans="1:4" x14ac:dyDescent="0.15">
      <c r="A1459" s="234" t="s">
        <v>1673</v>
      </c>
      <c r="B1459" s="234" t="s">
        <v>798</v>
      </c>
      <c r="C1459" s="234" t="s">
        <v>1672</v>
      </c>
      <c r="D1459" s="233" t="str">
        <f t="shared" si="22"/>
        <v>愛媛県 松山市</v>
      </c>
    </row>
    <row r="1460" spans="1:4" x14ac:dyDescent="0.15">
      <c r="A1460" s="234" t="s">
        <v>1671</v>
      </c>
      <c r="B1460" s="234" t="s">
        <v>798</v>
      </c>
      <c r="C1460" s="234" t="s">
        <v>1670</v>
      </c>
      <c r="D1460" s="233" t="str">
        <f t="shared" si="22"/>
        <v>愛媛県 今治市</v>
      </c>
    </row>
    <row r="1461" spans="1:4" x14ac:dyDescent="0.15">
      <c r="A1461" s="234" t="s">
        <v>1669</v>
      </c>
      <c r="B1461" s="234" t="s">
        <v>798</v>
      </c>
      <c r="C1461" s="234" t="s">
        <v>1668</v>
      </c>
      <c r="D1461" s="233" t="str">
        <f t="shared" si="22"/>
        <v>愛媛県 宇和島市</v>
      </c>
    </row>
    <row r="1462" spans="1:4" x14ac:dyDescent="0.15">
      <c r="A1462" s="234" t="s">
        <v>1667</v>
      </c>
      <c r="B1462" s="234" t="s">
        <v>798</v>
      </c>
      <c r="C1462" s="234" t="s">
        <v>1666</v>
      </c>
      <c r="D1462" s="233" t="str">
        <f t="shared" si="22"/>
        <v>愛媛県 八幡浜市</v>
      </c>
    </row>
    <row r="1463" spans="1:4" x14ac:dyDescent="0.15">
      <c r="A1463" s="234" t="s">
        <v>1665</v>
      </c>
      <c r="B1463" s="234" t="s">
        <v>798</v>
      </c>
      <c r="C1463" s="234" t="s">
        <v>1664</v>
      </c>
      <c r="D1463" s="233" t="str">
        <f t="shared" si="22"/>
        <v>愛媛県 新居浜市</v>
      </c>
    </row>
    <row r="1464" spans="1:4" x14ac:dyDescent="0.15">
      <c r="A1464" s="234" t="s">
        <v>1663</v>
      </c>
      <c r="B1464" s="234" t="s">
        <v>798</v>
      </c>
      <c r="C1464" s="234" t="s">
        <v>1662</v>
      </c>
      <c r="D1464" s="233" t="str">
        <f t="shared" si="22"/>
        <v>愛媛県 西条市</v>
      </c>
    </row>
    <row r="1465" spans="1:4" x14ac:dyDescent="0.15">
      <c r="A1465" s="234" t="s">
        <v>1661</v>
      </c>
      <c r="B1465" s="234" t="s">
        <v>798</v>
      </c>
      <c r="C1465" s="234" t="s">
        <v>1660</v>
      </c>
      <c r="D1465" s="233" t="str">
        <f t="shared" si="22"/>
        <v>愛媛県 大洲市</v>
      </c>
    </row>
    <row r="1466" spans="1:4" x14ac:dyDescent="0.15">
      <c r="A1466" s="234" t="s">
        <v>1659</v>
      </c>
      <c r="B1466" s="234" t="s">
        <v>798</v>
      </c>
      <c r="C1466" s="234" t="s">
        <v>1658</v>
      </c>
      <c r="D1466" s="233" t="str">
        <f t="shared" si="22"/>
        <v>愛媛県 伊予市</v>
      </c>
    </row>
    <row r="1467" spans="1:4" x14ac:dyDescent="0.15">
      <c r="A1467" s="234" t="s">
        <v>1657</v>
      </c>
      <c r="B1467" s="234" t="s">
        <v>798</v>
      </c>
      <c r="C1467" s="234" t="s">
        <v>1656</v>
      </c>
      <c r="D1467" s="233" t="str">
        <f t="shared" si="22"/>
        <v>愛媛県 四国中央市</v>
      </c>
    </row>
    <row r="1468" spans="1:4" x14ac:dyDescent="0.15">
      <c r="A1468" s="234" t="s">
        <v>1655</v>
      </c>
      <c r="B1468" s="234" t="s">
        <v>798</v>
      </c>
      <c r="C1468" s="234" t="s">
        <v>1654</v>
      </c>
      <c r="D1468" s="233" t="str">
        <f t="shared" si="22"/>
        <v>愛媛県 西予市</v>
      </c>
    </row>
    <row r="1469" spans="1:4" x14ac:dyDescent="0.15">
      <c r="A1469" s="234" t="s">
        <v>1653</v>
      </c>
      <c r="B1469" s="234" t="s">
        <v>798</v>
      </c>
      <c r="C1469" s="234" t="s">
        <v>1652</v>
      </c>
      <c r="D1469" s="233" t="str">
        <f t="shared" si="22"/>
        <v>愛媛県 東温市</v>
      </c>
    </row>
    <row r="1470" spans="1:4" x14ac:dyDescent="0.15">
      <c r="A1470" s="234" t="s">
        <v>1651</v>
      </c>
      <c r="B1470" s="234" t="s">
        <v>798</v>
      </c>
      <c r="C1470" s="234" t="s">
        <v>1650</v>
      </c>
      <c r="D1470" s="233" t="str">
        <f t="shared" si="22"/>
        <v>愛媛県 上島町</v>
      </c>
    </row>
    <row r="1471" spans="1:4" x14ac:dyDescent="0.15">
      <c r="A1471" s="234" t="s">
        <v>1649</v>
      </c>
      <c r="B1471" s="234" t="s">
        <v>798</v>
      </c>
      <c r="C1471" s="234" t="s">
        <v>1648</v>
      </c>
      <c r="D1471" s="233" t="str">
        <f t="shared" si="22"/>
        <v>愛媛県 久万高原町</v>
      </c>
    </row>
    <row r="1472" spans="1:4" x14ac:dyDescent="0.15">
      <c r="A1472" s="234" t="s">
        <v>1647</v>
      </c>
      <c r="B1472" s="234" t="s">
        <v>798</v>
      </c>
      <c r="C1472" s="234" t="s">
        <v>1646</v>
      </c>
      <c r="D1472" s="233" t="str">
        <f t="shared" si="22"/>
        <v>愛媛県 松前町</v>
      </c>
    </row>
    <row r="1473" spans="1:4" x14ac:dyDescent="0.15">
      <c r="A1473" s="234" t="s">
        <v>1645</v>
      </c>
      <c r="B1473" s="234" t="s">
        <v>798</v>
      </c>
      <c r="C1473" s="234" t="s">
        <v>1644</v>
      </c>
      <c r="D1473" s="233" t="str">
        <f t="shared" si="22"/>
        <v>愛媛県 砥部町</v>
      </c>
    </row>
    <row r="1474" spans="1:4" x14ac:dyDescent="0.15">
      <c r="A1474" s="234" t="s">
        <v>1643</v>
      </c>
      <c r="B1474" s="234" t="s">
        <v>798</v>
      </c>
      <c r="C1474" s="234" t="s">
        <v>1642</v>
      </c>
      <c r="D1474" s="233" t="str">
        <f t="shared" si="22"/>
        <v>愛媛県 内子町</v>
      </c>
    </row>
    <row r="1475" spans="1:4" x14ac:dyDescent="0.15">
      <c r="A1475" s="234" t="s">
        <v>1641</v>
      </c>
      <c r="B1475" s="234" t="s">
        <v>798</v>
      </c>
      <c r="C1475" s="234" t="s">
        <v>1640</v>
      </c>
      <c r="D1475" s="233" t="str">
        <f t="shared" ref="D1475:D1538" si="23">B1475&amp;" " &amp;C1475</f>
        <v>愛媛県 伊方町</v>
      </c>
    </row>
    <row r="1476" spans="1:4" x14ac:dyDescent="0.15">
      <c r="A1476" s="234" t="s">
        <v>1639</v>
      </c>
      <c r="B1476" s="234" t="s">
        <v>798</v>
      </c>
      <c r="C1476" s="234" t="s">
        <v>1638</v>
      </c>
      <c r="D1476" s="233" t="str">
        <f t="shared" si="23"/>
        <v>愛媛県 松野町</v>
      </c>
    </row>
    <row r="1477" spans="1:4" x14ac:dyDescent="0.15">
      <c r="A1477" s="234" t="s">
        <v>1637</v>
      </c>
      <c r="B1477" s="234" t="s">
        <v>798</v>
      </c>
      <c r="C1477" s="234" t="s">
        <v>1636</v>
      </c>
      <c r="D1477" s="233" t="str">
        <f t="shared" si="23"/>
        <v>愛媛県 鬼北町</v>
      </c>
    </row>
    <row r="1478" spans="1:4" x14ac:dyDescent="0.15">
      <c r="A1478" s="234" t="s">
        <v>1635</v>
      </c>
      <c r="B1478" s="234" t="s">
        <v>798</v>
      </c>
      <c r="C1478" s="234" t="s">
        <v>1634</v>
      </c>
      <c r="D1478" s="233" t="str">
        <f t="shared" si="23"/>
        <v>愛媛県 愛南町</v>
      </c>
    </row>
    <row r="1479" spans="1:4" x14ac:dyDescent="0.15">
      <c r="A1479" s="236" t="s">
        <v>1633</v>
      </c>
      <c r="B1479" s="236" t="s">
        <v>1632</v>
      </c>
      <c r="C1479" s="235"/>
      <c r="D1479" s="233" t="str">
        <f t="shared" si="23"/>
        <v xml:space="preserve">高知県 </v>
      </c>
    </row>
    <row r="1480" spans="1:4" x14ac:dyDescent="0.15">
      <c r="A1480" s="234" t="s">
        <v>1631</v>
      </c>
      <c r="B1480" s="234" t="s">
        <v>799</v>
      </c>
      <c r="C1480" s="234" t="s">
        <v>1630</v>
      </c>
      <c r="D1480" s="233" t="str">
        <f t="shared" si="23"/>
        <v>高知県 高知市</v>
      </c>
    </row>
    <row r="1481" spans="1:4" x14ac:dyDescent="0.15">
      <c r="A1481" s="234" t="s">
        <v>1629</v>
      </c>
      <c r="B1481" s="234" t="s">
        <v>799</v>
      </c>
      <c r="C1481" s="234" t="s">
        <v>1628</v>
      </c>
      <c r="D1481" s="233" t="str">
        <f t="shared" si="23"/>
        <v>高知県 室戸市</v>
      </c>
    </row>
    <row r="1482" spans="1:4" x14ac:dyDescent="0.15">
      <c r="A1482" s="234" t="s">
        <v>1627</v>
      </c>
      <c r="B1482" s="234" t="s">
        <v>799</v>
      </c>
      <c r="C1482" s="234" t="s">
        <v>1626</v>
      </c>
      <c r="D1482" s="233" t="str">
        <f t="shared" si="23"/>
        <v>高知県 安芸市</v>
      </c>
    </row>
    <row r="1483" spans="1:4" x14ac:dyDescent="0.15">
      <c r="A1483" s="234" t="s">
        <v>1625</v>
      </c>
      <c r="B1483" s="234" t="s">
        <v>799</v>
      </c>
      <c r="C1483" s="234" t="s">
        <v>1624</v>
      </c>
      <c r="D1483" s="233" t="str">
        <f t="shared" si="23"/>
        <v>高知県 南国市</v>
      </c>
    </row>
    <row r="1484" spans="1:4" x14ac:dyDescent="0.15">
      <c r="A1484" s="234" t="s">
        <v>1623</v>
      </c>
      <c r="B1484" s="234" t="s">
        <v>799</v>
      </c>
      <c r="C1484" s="234" t="s">
        <v>1622</v>
      </c>
      <c r="D1484" s="233" t="str">
        <f t="shared" si="23"/>
        <v>高知県 土佐市</v>
      </c>
    </row>
    <row r="1485" spans="1:4" x14ac:dyDescent="0.15">
      <c r="A1485" s="234" t="s">
        <v>1621</v>
      </c>
      <c r="B1485" s="234" t="s">
        <v>799</v>
      </c>
      <c r="C1485" s="234" t="s">
        <v>1620</v>
      </c>
      <c r="D1485" s="233" t="str">
        <f t="shared" si="23"/>
        <v>高知県 須崎市</v>
      </c>
    </row>
    <row r="1486" spans="1:4" x14ac:dyDescent="0.15">
      <c r="A1486" s="234" t="s">
        <v>1619</v>
      </c>
      <c r="B1486" s="234" t="s">
        <v>799</v>
      </c>
      <c r="C1486" s="234" t="s">
        <v>1618</v>
      </c>
      <c r="D1486" s="233" t="str">
        <f t="shared" si="23"/>
        <v>高知県 宿毛市</v>
      </c>
    </row>
    <row r="1487" spans="1:4" x14ac:dyDescent="0.15">
      <c r="A1487" s="234" t="s">
        <v>1617</v>
      </c>
      <c r="B1487" s="234" t="s">
        <v>799</v>
      </c>
      <c r="C1487" s="234" t="s">
        <v>1616</v>
      </c>
      <c r="D1487" s="233" t="str">
        <f t="shared" si="23"/>
        <v>高知県 土佐清水市</v>
      </c>
    </row>
    <row r="1488" spans="1:4" x14ac:dyDescent="0.15">
      <c r="A1488" s="234" t="s">
        <v>1615</v>
      </c>
      <c r="B1488" s="234" t="s">
        <v>799</v>
      </c>
      <c r="C1488" s="234" t="s">
        <v>1614</v>
      </c>
      <c r="D1488" s="233" t="str">
        <f t="shared" si="23"/>
        <v>高知県 四万十市</v>
      </c>
    </row>
    <row r="1489" spans="1:4" x14ac:dyDescent="0.15">
      <c r="A1489" s="234" t="s">
        <v>1613</v>
      </c>
      <c r="B1489" s="234" t="s">
        <v>799</v>
      </c>
      <c r="C1489" s="234" t="s">
        <v>1612</v>
      </c>
      <c r="D1489" s="233" t="str">
        <f t="shared" si="23"/>
        <v>高知県 香南市</v>
      </c>
    </row>
    <row r="1490" spans="1:4" x14ac:dyDescent="0.15">
      <c r="A1490" s="234" t="s">
        <v>1611</v>
      </c>
      <c r="B1490" s="234" t="s">
        <v>799</v>
      </c>
      <c r="C1490" s="234" t="s">
        <v>1610</v>
      </c>
      <c r="D1490" s="233" t="str">
        <f t="shared" si="23"/>
        <v>高知県 香美市</v>
      </c>
    </row>
    <row r="1491" spans="1:4" x14ac:dyDescent="0.15">
      <c r="A1491" s="234" t="s">
        <v>1609</v>
      </c>
      <c r="B1491" s="234" t="s">
        <v>799</v>
      </c>
      <c r="C1491" s="234" t="s">
        <v>1608</v>
      </c>
      <c r="D1491" s="233" t="str">
        <f t="shared" si="23"/>
        <v>高知県 東洋町</v>
      </c>
    </row>
    <row r="1492" spans="1:4" x14ac:dyDescent="0.15">
      <c r="A1492" s="234" t="s">
        <v>1607</v>
      </c>
      <c r="B1492" s="234" t="s">
        <v>799</v>
      </c>
      <c r="C1492" s="234" t="s">
        <v>1606</v>
      </c>
      <c r="D1492" s="233" t="str">
        <f t="shared" si="23"/>
        <v>高知県 奈半利町</v>
      </c>
    </row>
    <row r="1493" spans="1:4" x14ac:dyDescent="0.15">
      <c r="A1493" s="234" t="s">
        <v>1605</v>
      </c>
      <c r="B1493" s="234" t="s">
        <v>799</v>
      </c>
      <c r="C1493" s="234" t="s">
        <v>1604</v>
      </c>
      <c r="D1493" s="233" t="str">
        <f t="shared" si="23"/>
        <v>高知県 田野町</v>
      </c>
    </row>
    <row r="1494" spans="1:4" x14ac:dyDescent="0.15">
      <c r="A1494" s="234" t="s">
        <v>1603</v>
      </c>
      <c r="B1494" s="234" t="s">
        <v>799</v>
      </c>
      <c r="C1494" s="234" t="s">
        <v>1602</v>
      </c>
      <c r="D1494" s="233" t="str">
        <f t="shared" si="23"/>
        <v>高知県 安田町</v>
      </c>
    </row>
    <row r="1495" spans="1:4" x14ac:dyDescent="0.15">
      <c r="A1495" s="234" t="s">
        <v>1601</v>
      </c>
      <c r="B1495" s="234" t="s">
        <v>799</v>
      </c>
      <c r="C1495" s="234" t="s">
        <v>1600</v>
      </c>
      <c r="D1495" s="233" t="str">
        <f t="shared" si="23"/>
        <v>高知県 北川村</v>
      </c>
    </row>
    <row r="1496" spans="1:4" x14ac:dyDescent="0.15">
      <c r="A1496" s="234" t="s">
        <v>1599</v>
      </c>
      <c r="B1496" s="234" t="s">
        <v>799</v>
      </c>
      <c r="C1496" s="234" t="s">
        <v>1598</v>
      </c>
      <c r="D1496" s="233" t="str">
        <f t="shared" si="23"/>
        <v>高知県 馬路村</v>
      </c>
    </row>
    <row r="1497" spans="1:4" x14ac:dyDescent="0.15">
      <c r="A1497" s="234" t="s">
        <v>1597</v>
      </c>
      <c r="B1497" s="234" t="s">
        <v>799</v>
      </c>
      <c r="C1497" s="234" t="s">
        <v>1596</v>
      </c>
      <c r="D1497" s="233" t="str">
        <f t="shared" si="23"/>
        <v>高知県 芸西村</v>
      </c>
    </row>
    <row r="1498" spans="1:4" x14ac:dyDescent="0.15">
      <c r="A1498" s="234" t="s">
        <v>1595</v>
      </c>
      <c r="B1498" s="234" t="s">
        <v>799</v>
      </c>
      <c r="C1498" s="234" t="s">
        <v>1594</v>
      </c>
      <c r="D1498" s="233" t="str">
        <f t="shared" si="23"/>
        <v>高知県 本山町</v>
      </c>
    </row>
    <row r="1499" spans="1:4" x14ac:dyDescent="0.15">
      <c r="A1499" s="234" t="s">
        <v>1593</v>
      </c>
      <c r="B1499" s="234" t="s">
        <v>799</v>
      </c>
      <c r="C1499" s="234" t="s">
        <v>1592</v>
      </c>
      <c r="D1499" s="233" t="str">
        <f t="shared" si="23"/>
        <v>高知県 大豊町</v>
      </c>
    </row>
    <row r="1500" spans="1:4" x14ac:dyDescent="0.15">
      <c r="A1500" s="234" t="s">
        <v>1591</v>
      </c>
      <c r="B1500" s="234" t="s">
        <v>799</v>
      </c>
      <c r="C1500" s="234" t="s">
        <v>1590</v>
      </c>
      <c r="D1500" s="233" t="str">
        <f t="shared" si="23"/>
        <v>高知県 土佐町</v>
      </c>
    </row>
    <row r="1501" spans="1:4" x14ac:dyDescent="0.15">
      <c r="A1501" s="234" t="s">
        <v>1589</v>
      </c>
      <c r="B1501" s="234" t="s">
        <v>799</v>
      </c>
      <c r="C1501" s="234" t="s">
        <v>1588</v>
      </c>
      <c r="D1501" s="233" t="str">
        <f t="shared" si="23"/>
        <v>高知県 大川村</v>
      </c>
    </row>
    <row r="1502" spans="1:4" x14ac:dyDescent="0.15">
      <c r="A1502" s="234" t="s">
        <v>1587</v>
      </c>
      <c r="B1502" s="234" t="s">
        <v>799</v>
      </c>
      <c r="C1502" s="234" t="s">
        <v>1586</v>
      </c>
      <c r="D1502" s="233" t="str">
        <f t="shared" si="23"/>
        <v>高知県 いの町</v>
      </c>
    </row>
    <row r="1503" spans="1:4" x14ac:dyDescent="0.15">
      <c r="A1503" s="234" t="s">
        <v>1585</v>
      </c>
      <c r="B1503" s="234" t="s">
        <v>799</v>
      </c>
      <c r="C1503" s="234" t="s">
        <v>1584</v>
      </c>
      <c r="D1503" s="233" t="str">
        <f t="shared" si="23"/>
        <v>高知県 仁淀川町</v>
      </c>
    </row>
    <row r="1504" spans="1:4" x14ac:dyDescent="0.15">
      <c r="A1504" s="234" t="s">
        <v>1583</v>
      </c>
      <c r="B1504" s="234" t="s">
        <v>799</v>
      </c>
      <c r="C1504" s="234" t="s">
        <v>1582</v>
      </c>
      <c r="D1504" s="233" t="str">
        <f t="shared" si="23"/>
        <v>高知県 中土佐町</v>
      </c>
    </row>
    <row r="1505" spans="1:4" x14ac:dyDescent="0.15">
      <c r="A1505" s="234" t="s">
        <v>1581</v>
      </c>
      <c r="B1505" s="234" t="s">
        <v>799</v>
      </c>
      <c r="C1505" s="234" t="s">
        <v>1580</v>
      </c>
      <c r="D1505" s="233" t="str">
        <f t="shared" si="23"/>
        <v>高知県 佐川町</v>
      </c>
    </row>
    <row r="1506" spans="1:4" x14ac:dyDescent="0.15">
      <c r="A1506" s="234" t="s">
        <v>1579</v>
      </c>
      <c r="B1506" s="234" t="s">
        <v>799</v>
      </c>
      <c r="C1506" s="234" t="s">
        <v>1578</v>
      </c>
      <c r="D1506" s="233" t="str">
        <f t="shared" si="23"/>
        <v>高知県 越知町</v>
      </c>
    </row>
    <row r="1507" spans="1:4" x14ac:dyDescent="0.15">
      <c r="A1507" s="234" t="s">
        <v>1577</v>
      </c>
      <c r="B1507" s="234" t="s">
        <v>799</v>
      </c>
      <c r="C1507" s="234" t="s">
        <v>1576</v>
      </c>
      <c r="D1507" s="233" t="str">
        <f t="shared" si="23"/>
        <v>高知県 梼原町</v>
      </c>
    </row>
    <row r="1508" spans="1:4" x14ac:dyDescent="0.15">
      <c r="A1508" s="234" t="s">
        <v>1575</v>
      </c>
      <c r="B1508" s="234" t="s">
        <v>799</v>
      </c>
      <c r="C1508" s="234" t="s">
        <v>1574</v>
      </c>
      <c r="D1508" s="233" t="str">
        <f t="shared" si="23"/>
        <v>高知県 日高村</v>
      </c>
    </row>
    <row r="1509" spans="1:4" x14ac:dyDescent="0.15">
      <c r="A1509" s="234" t="s">
        <v>1573</v>
      </c>
      <c r="B1509" s="234" t="s">
        <v>799</v>
      </c>
      <c r="C1509" s="234" t="s">
        <v>1572</v>
      </c>
      <c r="D1509" s="233" t="str">
        <f t="shared" si="23"/>
        <v>高知県 津野町</v>
      </c>
    </row>
    <row r="1510" spans="1:4" x14ac:dyDescent="0.15">
      <c r="A1510" s="234" t="s">
        <v>1571</v>
      </c>
      <c r="B1510" s="234" t="s">
        <v>799</v>
      </c>
      <c r="C1510" s="234" t="s">
        <v>1570</v>
      </c>
      <c r="D1510" s="233" t="str">
        <f t="shared" si="23"/>
        <v>高知県 四万十町</v>
      </c>
    </row>
    <row r="1511" spans="1:4" x14ac:dyDescent="0.15">
      <c r="A1511" s="234" t="s">
        <v>1569</v>
      </c>
      <c r="B1511" s="234" t="s">
        <v>799</v>
      </c>
      <c r="C1511" s="234" t="s">
        <v>1568</v>
      </c>
      <c r="D1511" s="233" t="str">
        <f t="shared" si="23"/>
        <v>高知県 大月町</v>
      </c>
    </row>
    <row r="1512" spans="1:4" x14ac:dyDescent="0.15">
      <c r="A1512" s="234" t="s">
        <v>1567</v>
      </c>
      <c r="B1512" s="234" t="s">
        <v>799</v>
      </c>
      <c r="C1512" s="234" t="s">
        <v>1566</v>
      </c>
      <c r="D1512" s="233" t="str">
        <f t="shared" si="23"/>
        <v>高知県 三原村</v>
      </c>
    </row>
    <row r="1513" spans="1:4" x14ac:dyDescent="0.15">
      <c r="A1513" s="234" t="s">
        <v>1565</v>
      </c>
      <c r="B1513" s="234" t="s">
        <v>799</v>
      </c>
      <c r="C1513" s="234" t="s">
        <v>1564</v>
      </c>
      <c r="D1513" s="233" t="str">
        <f t="shared" si="23"/>
        <v>高知県 黒潮町</v>
      </c>
    </row>
    <row r="1514" spans="1:4" x14ac:dyDescent="0.15">
      <c r="A1514" s="236" t="s">
        <v>1563</v>
      </c>
      <c r="B1514" s="236" t="s">
        <v>1562</v>
      </c>
      <c r="C1514" s="235"/>
      <c r="D1514" s="233" t="str">
        <f t="shared" si="23"/>
        <v xml:space="preserve">福岡県 </v>
      </c>
    </row>
    <row r="1515" spans="1:4" x14ac:dyDescent="0.15">
      <c r="A1515" s="234" t="s">
        <v>1561</v>
      </c>
      <c r="B1515" s="234" t="s">
        <v>800</v>
      </c>
      <c r="C1515" s="234" t="s">
        <v>1560</v>
      </c>
      <c r="D1515" s="233" t="str">
        <f t="shared" si="23"/>
        <v>福岡県 北九州市</v>
      </c>
    </row>
    <row r="1516" spans="1:4" x14ac:dyDescent="0.15">
      <c r="A1516" s="234" t="s">
        <v>1559</v>
      </c>
      <c r="B1516" s="234" t="s">
        <v>800</v>
      </c>
      <c r="C1516" s="234" t="s">
        <v>1558</v>
      </c>
      <c r="D1516" s="233" t="str">
        <f t="shared" si="23"/>
        <v>福岡県 福岡市</v>
      </c>
    </row>
    <row r="1517" spans="1:4" x14ac:dyDescent="0.15">
      <c r="A1517" s="234" t="s">
        <v>1557</v>
      </c>
      <c r="B1517" s="234" t="s">
        <v>800</v>
      </c>
      <c r="C1517" s="234" t="s">
        <v>1556</v>
      </c>
      <c r="D1517" s="233" t="str">
        <f t="shared" si="23"/>
        <v>福岡県 大牟田市</v>
      </c>
    </row>
    <row r="1518" spans="1:4" x14ac:dyDescent="0.15">
      <c r="A1518" s="234" t="s">
        <v>1555</v>
      </c>
      <c r="B1518" s="234" t="s">
        <v>800</v>
      </c>
      <c r="C1518" s="234" t="s">
        <v>1554</v>
      </c>
      <c r="D1518" s="233" t="str">
        <f t="shared" si="23"/>
        <v>福岡県 久留米市</v>
      </c>
    </row>
    <row r="1519" spans="1:4" x14ac:dyDescent="0.15">
      <c r="A1519" s="234" t="s">
        <v>1553</v>
      </c>
      <c r="B1519" s="234" t="s">
        <v>800</v>
      </c>
      <c r="C1519" s="234" t="s">
        <v>1552</v>
      </c>
      <c r="D1519" s="233" t="str">
        <f t="shared" si="23"/>
        <v>福岡県 直方市</v>
      </c>
    </row>
    <row r="1520" spans="1:4" x14ac:dyDescent="0.15">
      <c r="A1520" s="234" t="s">
        <v>1551</v>
      </c>
      <c r="B1520" s="234" t="s">
        <v>800</v>
      </c>
      <c r="C1520" s="234" t="s">
        <v>1550</v>
      </c>
      <c r="D1520" s="233" t="str">
        <f t="shared" si="23"/>
        <v>福岡県 飯塚市</v>
      </c>
    </row>
    <row r="1521" spans="1:4" x14ac:dyDescent="0.15">
      <c r="A1521" s="234" t="s">
        <v>1549</v>
      </c>
      <c r="B1521" s="234" t="s">
        <v>800</v>
      </c>
      <c r="C1521" s="234" t="s">
        <v>1548</v>
      </c>
      <c r="D1521" s="233" t="str">
        <f t="shared" si="23"/>
        <v>福岡県 田川市</v>
      </c>
    </row>
    <row r="1522" spans="1:4" x14ac:dyDescent="0.15">
      <c r="A1522" s="234" t="s">
        <v>1547</v>
      </c>
      <c r="B1522" s="234" t="s">
        <v>800</v>
      </c>
      <c r="C1522" s="234" t="s">
        <v>1546</v>
      </c>
      <c r="D1522" s="233" t="str">
        <f t="shared" si="23"/>
        <v>福岡県 柳川市</v>
      </c>
    </row>
    <row r="1523" spans="1:4" x14ac:dyDescent="0.15">
      <c r="A1523" s="234" t="s">
        <v>1545</v>
      </c>
      <c r="B1523" s="234" t="s">
        <v>800</v>
      </c>
      <c r="C1523" s="234" t="s">
        <v>1544</v>
      </c>
      <c r="D1523" s="233" t="str">
        <f t="shared" si="23"/>
        <v>福岡県 八女市</v>
      </c>
    </row>
    <row r="1524" spans="1:4" x14ac:dyDescent="0.15">
      <c r="A1524" s="234" t="s">
        <v>1543</v>
      </c>
      <c r="B1524" s="234" t="s">
        <v>800</v>
      </c>
      <c r="C1524" s="234" t="s">
        <v>1542</v>
      </c>
      <c r="D1524" s="233" t="str">
        <f t="shared" si="23"/>
        <v>福岡県 筑後市</v>
      </c>
    </row>
    <row r="1525" spans="1:4" x14ac:dyDescent="0.15">
      <c r="A1525" s="234" t="s">
        <v>1541</v>
      </c>
      <c r="B1525" s="234" t="s">
        <v>800</v>
      </c>
      <c r="C1525" s="234" t="s">
        <v>1540</v>
      </c>
      <c r="D1525" s="233" t="str">
        <f t="shared" si="23"/>
        <v>福岡県 大川市</v>
      </c>
    </row>
    <row r="1526" spans="1:4" x14ac:dyDescent="0.15">
      <c r="A1526" s="234" t="s">
        <v>1539</v>
      </c>
      <c r="B1526" s="234" t="s">
        <v>800</v>
      </c>
      <c r="C1526" s="234" t="s">
        <v>1538</v>
      </c>
      <c r="D1526" s="233" t="str">
        <f t="shared" si="23"/>
        <v>福岡県 行橋市</v>
      </c>
    </row>
    <row r="1527" spans="1:4" x14ac:dyDescent="0.15">
      <c r="A1527" s="234" t="s">
        <v>1537</v>
      </c>
      <c r="B1527" s="234" t="s">
        <v>800</v>
      </c>
      <c r="C1527" s="234" t="s">
        <v>1536</v>
      </c>
      <c r="D1527" s="233" t="str">
        <f t="shared" si="23"/>
        <v>福岡県 豊前市</v>
      </c>
    </row>
    <row r="1528" spans="1:4" x14ac:dyDescent="0.15">
      <c r="A1528" s="234" t="s">
        <v>1535</v>
      </c>
      <c r="B1528" s="234" t="s">
        <v>800</v>
      </c>
      <c r="C1528" s="234" t="s">
        <v>1534</v>
      </c>
      <c r="D1528" s="233" t="str">
        <f t="shared" si="23"/>
        <v>福岡県 中間市</v>
      </c>
    </row>
    <row r="1529" spans="1:4" x14ac:dyDescent="0.15">
      <c r="A1529" s="234" t="s">
        <v>1533</v>
      </c>
      <c r="B1529" s="234" t="s">
        <v>800</v>
      </c>
      <c r="C1529" s="234" t="s">
        <v>1532</v>
      </c>
      <c r="D1529" s="233" t="str">
        <f t="shared" si="23"/>
        <v>福岡県 小郡市</v>
      </c>
    </row>
    <row r="1530" spans="1:4" x14ac:dyDescent="0.15">
      <c r="A1530" s="234" t="s">
        <v>1531</v>
      </c>
      <c r="B1530" s="234" t="s">
        <v>800</v>
      </c>
      <c r="C1530" s="234" t="s">
        <v>1530</v>
      </c>
      <c r="D1530" s="233" t="str">
        <f t="shared" si="23"/>
        <v>福岡県 筑紫野市</v>
      </c>
    </row>
    <row r="1531" spans="1:4" x14ac:dyDescent="0.15">
      <c r="A1531" s="234" t="s">
        <v>1529</v>
      </c>
      <c r="B1531" s="234" t="s">
        <v>800</v>
      </c>
      <c r="C1531" s="234" t="s">
        <v>1528</v>
      </c>
      <c r="D1531" s="233" t="str">
        <f t="shared" si="23"/>
        <v>福岡県 春日市</v>
      </c>
    </row>
    <row r="1532" spans="1:4" x14ac:dyDescent="0.15">
      <c r="A1532" s="234" t="s">
        <v>1527</v>
      </c>
      <c r="B1532" s="234" t="s">
        <v>800</v>
      </c>
      <c r="C1532" s="234" t="s">
        <v>1526</v>
      </c>
      <c r="D1532" s="233" t="str">
        <f t="shared" si="23"/>
        <v>福岡県 大野城市</v>
      </c>
    </row>
    <row r="1533" spans="1:4" x14ac:dyDescent="0.15">
      <c r="A1533" s="234" t="s">
        <v>1525</v>
      </c>
      <c r="B1533" s="234" t="s">
        <v>800</v>
      </c>
      <c r="C1533" s="234" t="s">
        <v>1524</v>
      </c>
      <c r="D1533" s="233" t="str">
        <f t="shared" si="23"/>
        <v>福岡県 宗像市</v>
      </c>
    </row>
    <row r="1534" spans="1:4" x14ac:dyDescent="0.15">
      <c r="A1534" s="234" t="s">
        <v>1523</v>
      </c>
      <c r="B1534" s="234" t="s">
        <v>800</v>
      </c>
      <c r="C1534" s="234" t="s">
        <v>1522</v>
      </c>
      <c r="D1534" s="233" t="str">
        <f t="shared" si="23"/>
        <v>福岡県 太宰府市</v>
      </c>
    </row>
    <row r="1535" spans="1:4" x14ac:dyDescent="0.15">
      <c r="A1535" s="234" t="s">
        <v>1521</v>
      </c>
      <c r="B1535" s="234" t="s">
        <v>800</v>
      </c>
      <c r="C1535" s="234" t="s">
        <v>1520</v>
      </c>
      <c r="D1535" s="233" t="str">
        <f t="shared" si="23"/>
        <v>福岡県 古賀市</v>
      </c>
    </row>
    <row r="1536" spans="1:4" x14ac:dyDescent="0.15">
      <c r="A1536" s="234" t="s">
        <v>1519</v>
      </c>
      <c r="B1536" s="234" t="s">
        <v>800</v>
      </c>
      <c r="C1536" s="234" t="s">
        <v>1518</v>
      </c>
      <c r="D1536" s="233" t="str">
        <f t="shared" si="23"/>
        <v>福岡県 福津市</v>
      </c>
    </row>
    <row r="1537" spans="1:4" x14ac:dyDescent="0.15">
      <c r="A1537" s="234" t="s">
        <v>1517</v>
      </c>
      <c r="B1537" s="234" t="s">
        <v>800</v>
      </c>
      <c r="C1537" s="234" t="s">
        <v>1516</v>
      </c>
      <c r="D1537" s="233" t="str">
        <f t="shared" si="23"/>
        <v>福岡県 うきは市</v>
      </c>
    </row>
    <row r="1538" spans="1:4" x14ac:dyDescent="0.15">
      <c r="A1538" s="234" t="s">
        <v>1515</v>
      </c>
      <c r="B1538" s="234" t="s">
        <v>800</v>
      </c>
      <c r="C1538" s="234" t="s">
        <v>1514</v>
      </c>
      <c r="D1538" s="233" t="str">
        <f t="shared" si="23"/>
        <v>福岡県 宮若市</v>
      </c>
    </row>
    <row r="1539" spans="1:4" x14ac:dyDescent="0.15">
      <c r="A1539" s="234" t="s">
        <v>1513</v>
      </c>
      <c r="B1539" s="234" t="s">
        <v>800</v>
      </c>
      <c r="C1539" s="234" t="s">
        <v>1512</v>
      </c>
      <c r="D1539" s="233" t="str">
        <f t="shared" ref="D1539:D1602" si="24">B1539&amp;" " &amp;C1539</f>
        <v>福岡県 嘉麻市</v>
      </c>
    </row>
    <row r="1540" spans="1:4" x14ac:dyDescent="0.15">
      <c r="A1540" s="234" t="s">
        <v>1511</v>
      </c>
      <c r="B1540" s="234" t="s">
        <v>800</v>
      </c>
      <c r="C1540" s="234" t="s">
        <v>1510</v>
      </c>
      <c r="D1540" s="233" t="str">
        <f t="shared" si="24"/>
        <v>福岡県 朝倉市</v>
      </c>
    </row>
    <row r="1541" spans="1:4" x14ac:dyDescent="0.15">
      <c r="A1541" s="234" t="s">
        <v>1509</v>
      </c>
      <c r="B1541" s="234" t="s">
        <v>800</v>
      </c>
      <c r="C1541" s="234" t="s">
        <v>1508</v>
      </c>
      <c r="D1541" s="233" t="str">
        <f t="shared" si="24"/>
        <v>福岡県 みやま市</v>
      </c>
    </row>
    <row r="1542" spans="1:4" x14ac:dyDescent="0.15">
      <c r="A1542" s="234" t="s">
        <v>1507</v>
      </c>
      <c r="B1542" s="234" t="s">
        <v>800</v>
      </c>
      <c r="C1542" s="234" t="s">
        <v>1506</v>
      </c>
      <c r="D1542" s="233" t="str">
        <f t="shared" si="24"/>
        <v>福岡県 糸島市</v>
      </c>
    </row>
    <row r="1543" spans="1:4" x14ac:dyDescent="0.15">
      <c r="A1543" s="234" t="s">
        <v>1505</v>
      </c>
      <c r="B1543" s="234" t="s">
        <v>1504</v>
      </c>
      <c r="C1543" s="234" t="s">
        <v>1503</v>
      </c>
      <c r="D1543" s="233" t="str">
        <f t="shared" si="24"/>
        <v>福岡県 那珂川市</v>
      </c>
    </row>
    <row r="1544" spans="1:4" x14ac:dyDescent="0.15">
      <c r="A1544" s="234" t="s">
        <v>1502</v>
      </c>
      <c r="B1544" s="234" t="s">
        <v>800</v>
      </c>
      <c r="C1544" s="234" t="s">
        <v>1501</v>
      </c>
      <c r="D1544" s="233" t="str">
        <f t="shared" si="24"/>
        <v>福岡県 宇美町</v>
      </c>
    </row>
    <row r="1545" spans="1:4" x14ac:dyDescent="0.15">
      <c r="A1545" s="234" t="s">
        <v>1500</v>
      </c>
      <c r="B1545" s="234" t="s">
        <v>800</v>
      </c>
      <c r="C1545" s="234" t="s">
        <v>1499</v>
      </c>
      <c r="D1545" s="233" t="str">
        <f t="shared" si="24"/>
        <v>福岡県 篠栗町</v>
      </c>
    </row>
    <row r="1546" spans="1:4" x14ac:dyDescent="0.15">
      <c r="A1546" s="234" t="s">
        <v>1498</v>
      </c>
      <c r="B1546" s="234" t="s">
        <v>800</v>
      </c>
      <c r="C1546" s="234" t="s">
        <v>1497</v>
      </c>
      <c r="D1546" s="233" t="str">
        <f t="shared" si="24"/>
        <v>福岡県 志免町</v>
      </c>
    </row>
    <row r="1547" spans="1:4" x14ac:dyDescent="0.15">
      <c r="A1547" s="234" t="s">
        <v>1496</v>
      </c>
      <c r="B1547" s="234" t="s">
        <v>800</v>
      </c>
      <c r="C1547" s="234" t="s">
        <v>1495</v>
      </c>
      <c r="D1547" s="233" t="str">
        <f t="shared" si="24"/>
        <v>福岡県 須恵町</v>
      </c>
    </row>
    <row r="1548" spans="1:4" x14ac:dyDescent="0.15">
      <c r="A1548" s="234" t="s">
        <v>1494</v>
      </c>
      <c r="B1548" s="234" t="s">
        <v>800</v>
      </c>
      <c r="C1548" s="234" t="s">
        <v>1493</v>
      </c>
      <c r="D1548" s="233" t="str">
        <f t="shared" si="24"/>
        <v>福岡県 新宮町</v>
      </c>
    </row>
    <row r="1549" spans="1:4" x14ac:dyDescent="0.15">
      <c r="A1549" s="234" t="s">
        <v>1492</v>
      </c>
      <c r="B1549" s="234" t="s">
        <v>800</v>
      </c>
      <c r="C1549" s="234" t="s">
        <v>1491</v>
      </c>
      <c r="D1549" s="233" t="str">
        <f t="shared" si="24"/>
        <v>福岡県 久山町</v>
      </c>
    </row>
    <row r="1550" spans="1:4" x14ac:dyDescent="0.15">
      <c r="A1550" s="234" t="s">
        <v>1490</v>
      </c>
      <c r="B1550" s="234" t="s">
        <v>800</v>
      </c>
      <c r="C1550" s="234" t="s">
        <v>1489</v>
      </c>
      <c r="D1550" s="233" t="str">
        <f t="shared" si="24"/>
        <v>福岡県 粕屋町</v>
      </c>
    </row>
    <row r="1551" spans="1:4" x14ac:dyDescent="0.15">
      <c r="A1551" s="234" t="s">
        <v>1488</v>
      </c>
      <c r="B1551" s="234" t="s">
        <v>800</v>
      </c>
      <c r="C1551" s="234" t="s">
        <v>1487</v>
      </c>
      <c r="D1551" s="233" t="str">
        <f t="shared" si="24"/>
        <v>福岡県 芦屋町</v>
      </c>
    </row>
    <row r="1552" spans="1:4" x14ac:dyDescent="0.15">
      <c r="A1552" s="234" t="s">
        <v>1486</v>
      </c>
      <c r="B1552" s="234" t="s">
        <v>800</v>
      </c>
      <c r="C1552" s="234" t="s">
        <v>1485</v>
      </c>
      <c r="D1552" s="233" t="str">
        <f t="shared" si="24"/>
        <v>福岡県 水巻町</v>
      </c>
    </row>
    <row r="1553" spans="1:4" x14ac:dyDescent="0.15">
      <c r="A1553" s="234" t="s">
        <v>1484</v>
      </c>
      <c r="B1553" s="234" t="s">
        <v>800</v>
      </c>
      <c r="C1553" s="234" t="s">
        <v>1483</v>
      </c>
      <c r="D1553" s="233" t="str">
        <f t="shared" si="24"/>
        <v>福岡県 岡垣町</v>
      </c>
    </row>
    <row r="1554" spans="1:4" x14ac:dyDescent="0.15">
      <c r="A1554" s="234" t="s">
        <v>1482</v>
      </c>
      <c r="B1554" s="234" t="s">
        <v>800</v>
      </c>
      <c r="C1554" s="234" t="s">
        <v>1481</v>
      </c>
      <c r="D1554" s="233" t="str">
        <f t="shared" si="24"/>
        <v>福岡県 遠賀町</v>
      </c>
    </row>
    <row r="1555" spans="1:4" x14ac:dyDescent="0.15">
      <c r="A1555" s="234" t="s">
        <v>1480</v>
      </c>
      <c r="B1555" s="234" t="s">
        <v>800</v>
      </c>
      <c r="C1555" s="234" t="s">
        <v>1479</v>
      </c>
      <c r="D1555" s="233" t="str">
        <f t="shared" si="24"/>
        <v>福岡県 小竹町</v>
      </c>
    </row>
    <row r="1556" spans="1:4" x14ac:dyDescent="0.15">
      <c r="A1556" s="234" t="s">
        <v>1478</v>
      </c>
      <c r="B1556" s="234" t="s">
        <v>800</v>
      </c>
      <c r="C1556" s="234" t="s">
        <v>1477</v>
      </c>
      <c r="D1556" s="233" t="str">
        <f t="shared" si="24"/>
        <v>福岡県 鞍手町</v>
      </c>
    </row>
    <row r="1557" spans="1:4" x14ac:dyDescent="0.15">
      <c r="A1557" s="234" t="s">
        <v>1476</v>
      </c>
      <c r="B1557" s="234" t="s">
        <v>800</v>
      </c>
      <c r="C1557" s="234" t="s">
        <v>1475</v>
      </c>
      <c r="D1557" s="233" t="str">
        <f t="shared" si="24"/>
        <v>福岡県 桂川町</v>
      </c>
    </row>
    <row r="1558" spans="1:4" x14ac:dyDescent="0.15">
      <c r="A1558" s="234" t="s">
        <v>1474</v>
      </c>
      <c r="B1558" s="234" t="s">
        <v>800</v>
      </c>
      <c r="C1558" s="234" t="s">
        <v>1473</v>
      </c>
      <c r="D1558" s="233" t="str">
        <f t="shared" si="24"/>
        <v>福岡県 筑前町</v>
      </c>
    </row>
    <row r="1559" spans="1:4" x14ac:dyDescent="0.15">
      <c r="A1559" s="234" t="s">
        <v>1472</v>
      </c>
      <c r="B1559" s="234" t="s">
        <v>800</v>
      </c>
      <c r="C1559" s="234" t="s">
        <v>1471</v>
      </c>
      <c r="D1559" s="233" t="str">
        <f t="shared" si="24"/>
        <v>福岡県 東峰村</v>
      </c>
    </row>
    <row r="1560" spans="1:4" x14ac:dyDescent="0.15">
      <c r="A1560" s="234" t="s">
        <v>1470</v>
      </c>
      <c r="B1560" s="234" t="s">
        <v>800</v>
      </c>
      <c r="C1560" s="234" t="s">
        <v>1469</v>
      </c>
      <c r="D1560" s="233" t="str">
        <f t="shared" si="24"/>
        <v>福岡県 大刀洗町</v>
      </c>
    </row>
    <row r="1561" spans="1:4" x14ac:dyDescent="0.15">
      <c r="A1561" s="234" t="s">
        <v>1468</v>
      </c>
      <c r="B1561" s="234" t="s">
        <v>800</v>
      </c>
      <c r="C1561" s="234" t="s">
        <v>1467</v>
      </c>
      <c r="D1561" s="233" t="str">
        <f t="shared" si="24"/>
        <v>福岡県 大木町</v>
      </c>
    </row>
    <row r="1562" spans="1:4" x14ac:dyDescent="0.15">
      <c r="A1562" s="234" t="s">
        <v>1466</v>
      </c>
      <c r="B1562" s="234" t="s">
        <v>800</v>
      </c>
      <c r="C1562" s="234" t="s">
        <v>1465</v>
      </c>
      <c r="D1562" s="233" t="str">
        <f t="shared" si="24"/>
        <v>福岡県 広川町</v>
      </c>
    </row>
    <row r="1563" spans="1:4" x14ac:dyDescent="0.15">
      <c r="A1563" s="234" t="s">
        <v>1464</v>
      </c>
      <c r="B1563" s="234" t="s">
        <v>800</v>
      </c>
      <c r="C1563" s="234" t="s">
        <v>1463</v>
      </c>
      <c r="D1563" s="233" t="str">
        <f t="shared" si="24"/>
        <v>福岡県 香春町</v>
      </c>
    </row>
    <row r="1564" spans="1:4" x14ac:dyDescent="0.15">
      <c r="A1564" s="234" t="s">
        <v>1462</v>
      </c>
      <c r="B1564" s="234" t="s">
        <v>800</v>
      </c>
      <c r="C1564" s="234" t="s">
        <v>1461</v>
      </c>
      <c r="D1564" s="233" t="str">
        <f t="shared" si="24"/>
        <v>福岡県 添田町</v>
      </c>
    </row>
    <row r="1565" spans="1:4" x14ac:dyDescent="0.15">
      <c r="A1565" s="234" t="s">
        <v>1460</v>
      </c>
      <c r="B1565" s="234" t="s">
        <v>800</v>
      </c>
      <c r="C1565" s="234" t="s">
        <v>1459</v>
      </c>
      <c r="D1565" s="233" t="str">
        <f t="shared" si="24"/>
        <v>福岡県 糸田町</v>
      </c>
    </row>
    <row r="1566" spans="1:4" x14ac:dyDescent="0.15">
      <c r="A1566" s="234" t="s">
        <v>1458</v>
      </c>
      <c r="B1566" s="234" t="s">
        <v>800</v>
      </c>
      <c r="C1566" s="234" t="s">
        <v>1457</v>
      </c>
      <c r="D1566" s="233" t="str">
        <f t="shared" si="24"/>
        <v>福岡県 川崎町</v>
      </c>
    </row>
    <row r="1567" spans="1:4" x14ac:dyDescent="0.15">
      <c r="A1567" s="234" t="s">
        <v>1456</v>
      </c>
      <c r="B1567" s="234" t="s">
        <v>800</v>
      </c>
      <c r="C1567" s="234" t="s">
        <v>1455</v>
      </c>
      <c r="D1567" s="233" t="str">
        <f t="shared" si="24"/>
        <v>福岡県 大任町</v>
      </c>
    </row>
    <row r="1568" spans="1:4" x14ac:dyDescent="0.15">
      <c r="A1568" s="234" t="s">
        <v>1454</v>
      </c>
      <c r="B1568" s="234" t="s">
        <v>800</v>
      </c>
      <c r="C1568" s="234" t="s">
        <v>1453</v>
      </c>
      <c r="D1568" s="233" t="str">
        <f t="shared" si="24"/>
        <v>福岡県 赤村</v>
      </c>
    </row>
    <row r="1569" spans="1:4" x14ac:dyDescent="0.15">
      <c r="A1569" s="234" t="s">
        <v>1452</v>
      </c>
      <c r="B1569" s="234" t="s">
        <v>800</v>
      </c>
      <c r="C1569" s="234" t="s">
        <v>1451</v>
      </c>
      <c r="D1569" s="233" t="str">
        <f t="shared" si="24"/>
        <v>福岡県 福智町</v>
      </c>
    </row>
    <row r="1570" spans="1:4" x14ac:dyDescent="0.15">
      <c r="A1570" s="234" t="s">
        <v>1450</v>
      </c>
      <c r="B1570" s="234" t="s">
        <v>800</v>
      </c>
      <c r="C1570" s="234" t="s">
        <v>1449</v>
      </c>
      <c r="D1570" s="233" t="str">
        <f t="shared" si="24"/>
        <v>福岡県 苅田町</v>
      </c>
    </row>
    <row r="1571" spans="1:4" x14ac:dyDescent="0.15">
      <c r="A1571" s="234" t="s">
        <v>1448</v>
      </c>
      <c r="B1571" s="234" t="s">
        <v>800</v>
      </c>
      <c r="C1571" s="234" t="s">
        <v>1447</v>
      </c>
      <c r="D1571" s="233" t="str">
        <f t="shared" si="24"/>
        <v>福岡県 みやこ町</v>
      </c>
    </row>
    <row r="1572" spans="1:4" x14ac:dyDescent="0.15">
      <c r="A1572" s="234" t="s">
        <v>1446</v>
      </c>
      <c r="B1572" s="234" t="s">
        <v>800</v>
      </c>
      <c r="C1572" s="234" t="s">
        <v>1445</v>
      </c>
      <c r="D1572" s="233" t="str">
        <f t="shared" si="24"/>
        <v>福岡県 吉富町</v>
      </c>
    </row>
    <row r="1573" spans="1:4" x14ac:dyDescent="0.15">
      <c r="A1573" s="234" t="s">
        <v>1444</v>
      </c>
      <c r="B1573" s="234" t="s">
        <v>800</v>
      </c>
      <c r="C1573" s="234" t="s">
        <v>1443</v>
      </c>
      <c r="D1573" s="233" t="str">
        <f t="shared" si="24"/>
        <v>福岡県 上毛町</v>
      </c>
    </row>
    <row r="1574" spans="1:4" x14ac:dyDescent="0.15">
      <c r="A1574" s="234" t="s">
        <v>1442</v>
      </c>
      <c r="B1574" s="234" t="s">
        <v>800</v>
      </c>
      <c r="C1574" s="234" t="s">
        <v>1441</v>
      </c>
      <c r="D1574" s="233" t="str">
        <f t="shared" si="24"/>
        <v>福岡県 築上町</v>
      </c>
    </row>
    <row r="1575" spans="1:4" x14ac:dyDescent="0.15">
      <c r="A1575" s="236" t="s">
        <v>1440</v>
      </c>
      <c r="B1575" s="236" t="s">
        <v>1439</v>
      </c>
      <c r="C1575" s="235"/>
      <c r="D1575" s="233" t="str">
        <f t="shared" si="24"/>
        <v xml:space="preserve">佐賀県 </v>
      </c>
    </row>
    <row r="1576" spans="1:4" x14ac:dyDescent="0.15">
      <c r="A1576" s="234" t="s">
        <v>1438</v>
      </c>
      <c r="B1576" s="234" t="s">
        <v>801</v>
      </c>
      <c r="C1576" s="234" t="s">
        <v>1437</v>
      </c>
      <c r="D1576" s="233" t="str">
        <f t="shared" si="24"/>
        <v>佐賀県 佐賀市</v>
      </c>
    </row>
    <row r="1577" spans="1:4" x14ac:dyDescent="0.15">
      <c r="A1577" s="234" t="s">
        <v>1436</v>
      </c>
      <c r="B1577" s="234" t="s">
        <v>801</v>
      </c>
      <c r="C1577" s="234" t="s">
        <v>1435</v>
      </c>
      <c r="D1577" s="233" t="str">
        <f t="shared" si="24"/>
        <v>佐賀県 唐津市</v>
      </c>
    </row>
    <row r="1578" spans="1:4" x14ac:dyDescent="0.15">
      <c r="A1578" s="234" t="s">
        <v>1434</v>
      </c>
      <c r="B1578" s="234" t="s">
        <v>801</v>
      </c>
      <c r="C1578" s="234" t="s">
        <v>1433</v>
      </c>
      <c r="D1578" s="233" t="str">
        <f t="shared" si="24"/>
        <v>佐賀県 鳥栖市</v>
      </c>
    </row>
    <row r="1579" spans="1:4" x14ac:dyDescent="0.15">
      <c r="A1579" s="234" t="s">
        <v>1432</v>
      </c>
      <c r="B1579" s="234" t="s">
        <v>801</v>
      </c>
      <c r="C1579" s="234" t="s">
        <v>1431</v>
      </c>
      <c r="D1579" s="233" t="str">
        <f t="shared" si="24"/>
        <v>佐賀県 多久市</v>
      </c>
    </row>
    <row r="1580" spans="1:4" x14ac:dyDescent="0.15">
      <c r="A1580" s="234" t="s">
        <v>1430</v>
      </c>
      <c r="B1580" s="234" t="s">
        <v>801</v>
      </c>
      <c r="C1580" s="234" t="s">
        <v>1429</v>
      </c>
      <c r="D1580" s="233" t="str">
        <f t="shared" si="24"/>
        <v>佐賀県 伊万里市</v>
      </c>
    </row>
    <row r="1581" spans="1:4" x14ac:dyDescent="0.15">
      <c r="A1581" s="234" t="s">
        <v>1428</v>
      </c>
      <c r="B1581" s="234" t="s">
        <v>801</v>
      </c>
      <c r="C1581" s="234" t="s">
        <v>1427</v>
      </c>
      <c r="D1581" s="233" t="str">
        <f t="shared" si="24"/>
        <v>佐賀県 武雄市</v>
      </c>
    </row>
    <row r="1582" spans="1:4" x14ac:dyDescent="0.15">
      <c r="A1582" s="234" t="s">
        <v>1426</v>
      </c>
      <c r="B1582" s="234" t="s">
        <v>801</v>
      </c>
      <c r="C1582" s="234" t="s">
        <v>1425</v>
      </c>
      <c r="D1582" s="233" t="str">
        <f t="shared" si="24"/>
        <v>佐賀県 鹿島市</v>
      </c>
    </row>
    <row r="1583" spans="1:4" x14ac:dyDescent="0.15">
      <c r="A1583" s="234" t="s">
        <v>1424</v>
      </c>
      <c r="B1583" s="234" t="s">
        <v>801</v>
      </c>
      <c r="C1583" s="234" t="s">
        <v>1423</v>
      </c>
      <c r="D1583" s="233" t="str">
        <f t="shared" si="24"/>
        <v>佐賀県 小城市</v>
      </c>
    </row>
    <row r="1584" spans="1:4" x14ac:dyDescent="0.15">
      <c r="A1584" s="234" t="s">
        <v>1422</v>
      </c>
      <c r="B1584" s="234" t="s">
        <v>801</v>
      </c>
      <c r="C1584" s="234" t="s">
        <v>1421</v>
      </c>
      <c r="D1584" s="233" t="str">
        <f t="shared" si="24"/>
        <v>佐賀県 嬉野市</v>
      </c>
    </row>
    <row r="1585" spans="1:4" x14ac:dyDescent="0.15">
      <c r="A1585" s="234" t="s">
        <v>1420</v>
      </c>
      <c r="B1585" s="234" t="s">
        <v>801</v>
      </c>
      <c r="C1585" s="234" t="s">
        <v>1419</v>
      </c>
      <c r="D1585" s="233" t="str">
        <f t="shared" si="24"/>
        <v>佐賀県 神埼市</v>
      </c>
    </row>
    <row r="1586" spans="1:4" x14ac:dyDescent="0.15">
      <c r="A1586" s="234" t="s">
        <v>1418</v>
      </c>
      <c r="B1586" s="234" t="s">
        <v>801</v>
      </c>
      <c r="C1586" s="234" t="s">
        <v>1417</v>
      </c>
      <c r="D1586" s="233" t="str">
        <f t="shared" si="24"/>
        <v>佐賀県 吉野ヶ里町</v>
      </c>
    </row>
    <row r="1587" spans="1:4" x14ac:dyDescent="0.15">
      <c r="A1587" s="234" t="s">
        <v>1416</v>
      </c>
      <c r="B1587" s="234" t="s">
        <v>801</v>
      </c>
      <c r="C1587" s="234" t="s">
        <v>1415</v>
      </c>
      <c r="D1587" s="233" t="str">
        <f t="shared" si="24"/>
        <v>佐賀県 基山町</v>
      </c>
    </row>
    <row r="1588" spans="1:4" x14ac:dyDescent="0.15">
      <c r="A1588" s="234" t="s">
        <v>1414</v>
      </c>
      <c r="B1588" s="234" t="s">
        <v>801</v>
      </c>
      <c r="C1588" s="234" t="s">
        <v>1413</v>
      </c>
      <c r="D1588" s="233" t="str">
        <f t="shared" si="24"/>
        <v>佐賀県 上峰町</v>
      </c>
    </row>
    <row r="1589" spans="1:4" x14ac:dyDescent="0.15">
      <c r="A1589" s="234" t="s">
        <v>1412</v>
      </c>
      <c r="B1589" s="234" t="s">
        <v>801</v>
      </c>
      <c r="C1589" s="234" t="s">
        <v>1411</v>
      </c>
      <c r="D1589" s="233" t="str">
        <f t="shared" si="24"/>
        <v>佐賀県 みやき町</v>
      </c>
    </row>
    <row r="1590" spans="1:4" x14ac:dyDescent="0.15">
      <c r="A1590" s="234" t="s">
        <v>1410</v>
      </c>
      <c r="B1590" s="234" t="s">
        <v>801</v>
      </c>
      <c r="C1590" s="234" t="s">
        <v>1409</v>
      </c>
      <c r="D1590" s="233" t="str">
        <f t="shared" si="24"/>
        <v>佐賀県 玄海町</v>
      </c>
    </row>
    <row r="1591" spans="1:4" x14ac:dyDescent="0.15">
      <c r="A1591" s="234" t="s">
        <v>1408</v>
      </c>
      <c r="B1591" s="234" t="s">
        <v>801</v>
      </c>
      <c r="C1591" s="234" t="s">
        <v>1407</v>
      </c>
      <c r="D1591" s="233" t="str">
        <f t="shared" si="24"/>
        <v>佐賀県 有田町</v>
      </c>
    </row>
    <row r="1592" spans="1:4" x14ac:dyDescent="0.15">
      <c r="A1592" s="234" t="s">
        <v>1406</v>
      </c>
      <c r="B1592" s="234" t="s">
        <v>801</v>
      </c>
      <c r="C1592" s="234" t="s">
        <v>1405</v>
      </c>
      <c r="D1592" s="233" t="str">
        <f t="shared" si="24"/>
        <v>佐賀県 大町町</v>
      </c>
    </row>
    <row r="1593" spans="1:4" x14ac:dyDescent="0.15">
      <c r="A1593" s="234" t="s">
        <v>1404</v>
      </c>
      <c r="B1593" s="234" t="s">
        <v>801</v>
      </c>
      <c r="C1593" s="234" t="s">
        <v>1403</v>
      </c>
      <c r="D1593" s="233" t="str">
        <f t="shared" si="24"/>
        <v>佐賀県 江北町</v>
      </c>
    </row>
    <row r="1594" spans="1:4" x14ac:dyDescent="0.15">
      <c r="A1594" s="234" t="s">
        <v>1402</v>
      </c>
      <c r="B1594" s="234" t="s">
        <v>801</v>
      </c>
      <c r="C1594" s="234" t="s">
        <v>1401</v>
      </c>
      <c r="D1594" s="233" t="str">
        <f t="shared" si="24"/>
        <v>佐賀県 白石町</v>
      </c>
    </row>
    <row r="1595" spans="1:4" x14ac:dyDescent="0.15">
      <c r="A1595" s="234" t="s">
        <v>1400</v>
      </c>
      <c r="B1595" s="234" t="s">
        <v>801</v>
      </c>
      <c r="C1595" s="234" t="s">
        <v>1399</v>
      </c>
      <c r="D1595" s="233" t="str">
        <f t="shared" si="24"/>
        <v>佐賀県 太良町</v>
      </c>
    </row>
    <row r="1596" spans="1:4" x14ac:dyDescent="0.15">
      <c r="A1596" s="236" t="s">
        <v>1398</v>
      </c>
      <c r="B1596" s="236" t="s">
        <v>1397</v>
      </c>
      <c r="C1596" s="235"/>
      <c r="D1596" s="233" t="str">
        <f t="shared" si="24"/>
        <v xml:space="preserve">長崎県 </v>
      </c>
    </row>
    <row r="1597" spans="1:4" x14ac:dyDescent="0.15">
      <c r="A1597" s="234" t="s">
        <v>1396</v>
      </c>
      <c r="B1597" s="234" t="s">
        <v>802</v>
      </c>
      <c r="C1597" s="234" t="s">
        <v>1395</v>
      </c>
      <c r="D1597" s="233" t="str">
        <f t="shared" si="24"/>
        <v>長崎県 長崎市</v>
      </c>
    </row>
    <row r="1598" spans="1:4" x14ac:dyDescent="0.15">
      <c r="A1598" s="234" t="s">
        <v>1394</v>
      </c>
      <c r="B1598" s="234" t="s">
        <v>802</v>
      </c>
      <c r="C1598" s="234" t="s">
        <v>1393</v>
      </c>
      <c r="D1598" s="233" t="str">
        <f t="shared" si="24"/>
        <v>長崎県 佐世保市</v>
      </c>
    </row>
    <row r="1599" spans="1:4" x14ac:dyDescent="0.15">
      <c r="A1599" s="234" t="s">
        <v>1392</v>
      </c>
      <c r="B1599" s="234" t="s">
        <v>802</v>
      </c>
      <c r="C1599" s="234" t="s">
        <v>1391</v>
      </c>
      <c r="D1599" s="233" t="str">
        <f t="shared" si="24"/>
        <v>長崎県 島原市</v>
      </c>
    </row>
    <row r="1600" spans="1:4" x14ac:dyDescent="0.15">
      <c r="A1600" s="234" t="s">
        <v>1390</v>
      </c>
      <c r="B1600" s="234" t="s">
        <v>802</v>
      </c>
      <c r="C1600" s="234" t="s">
        <v>1389</v>
      </c>
      <c r="D1600" s="233" t="str">
        <f t="shared" si="24"/>
        <v>長崎県 諫早市</v>
      </c>
    </row>
    <row r="1601" spans="1:4" x14ac:dyDescent="0.15">
      <c r="A1601" s="234" t="s">
        <v>1388</v>
      </c>
      <c r="B1601" s="234" t="s">
        <v>802</v>
      </c>
      <c r="C1601" s="234" t="s">
        <v>1387</v>
      </c>
      <c r="D1601" s="233" t="str">
        <f t="shared" si="24"/>
        <v>長崎県 大村市</v>
      </c>
    </row>
    <row r="1602" spans="1:4" x14ac:dyDescent="0.15">
      <c r="A1602" s="234" t="s">
        <v>1386</v>
      </c>
      <c r="B1602" s="234" t="s">
        <v>802</v>
      </c>
      <c r="C1602" s="234" t="s">
        <v>1385</v>
      </c>
      <c r="D1602" s="233" t="str">
        <f t="shared" si="24"/>
        <v>長崎県 平戸市</v>
      </c>
    </row>
    <row r="1603" spans="1:4" x14ac:dyDescent="0.15">
      <c r="A1603" s="234" t="s">
        <v>1384</v>
      </c>
      <c r="B1603" s="234" t="s">
        <v>802</v>
      </c>
      <c r="C1603" s="234" t="s">
        <v>1383</v>
      </c>
      <c r="D1603" s="233" t="str">
        <f t="shared" ref="D1603:D1666" si="25">B1603&amp;" " &amp;C1603</f>
        <v>長崎県 松浦市</v>
      </c>
    </row>
    <row r="1604" spans="1:4" x14ac:dyDescent="0.15">
      <c r="A1604" s="234" t="s">
        <v>1382</v>
      </c>
      <c r="B1604" s="234" t="s">
        <v>802</v>
      </c>
      <c r="C1604" s="234" t="s">
        <v>1381</v>
      </c>
      <c r="D1604" s="233" t="str">
        <f t="shared" si="25"/>
        <v>長崎県 対馬市</v>
      </c>
    </row>
    <row r="1605" spans="1:4" x14ac:dyDescent="0.15">
      <c r="A1605" s="234" t="s">
        <v>1380</v>
      </c>
      <c r="B1605" s="234" t="s">
        <v>802</v>
      </c>
      <c r="C1605" s="234" t="s">
        <v>1379</v>
      </c>
      <c r="D1605" s="233" t="str">
        <f t="shared" si="25"/>
        <v>長崎県 壱岐市</v>
      </c>
    </row>
    <row r="1606" spans="1:4" x14ac:dyDescent="0.15">
      <c r="A1606" s="234" t="s">
        <v>1378</v>
      </c>
      <c r="B1606" s="234" t="s">
        <v>802</v>
      </c>
      <c r="C1606" s="234" t="s">
        <v>1377</v>
      </c>
      <c r="D1606" s="233" t="str">
        <f t="shared" si="25"/>
        <v>長崎県 五島市</v>
      </c>
    </row>
    <row r="1607" spans="1:4" x14ac:dyDescent="0.15">
      <c r="A1607" s="234" t="s">
        <v>1376</v>
      </c>
      <c r="B1607" s="234" t="s">
        <v>802</v>
      </c>
      <c r="C1607" s="234" t="s">
        <v>1375</v>
      </c>
      <c r="D1607" s="233" t="str">
        <f t="shared" si="25"/>
        <v>長崎県 西海市</v>
      </c>
    </row>
    <row r="1608" spans="1:4" x14ac:dyDescent="0.15">
      <c r="A1608" s="234" t="s">
        <v>1374</v>
      </c>
      <c r="B1608" s="234" t="s">
        <v>802</v>
      </c>
      <c r="C1608" s="234" t="s">
        <v>1373</v>
      </c>
      <c r="D1608" s="233" t="str">
        <f t="shared" si="25"/>
        <v>長崎県 雲仙市</v>
      </c>
    </row>
    <row r="1609" spans="1:4" x14ac:dyDescent="0.15">
      <c r="A1609" s="234" t="s">
        <v>1372</v>
      </c>
      <c r="B1609" s="234" t="s">
        <v>802</v>
      </c>
      <c r="C1609" s="234" t="s">
        <v>1371</v>
      </c>
      <c r="D1609" s="233" t="str">
        <f t="shared" si="25"/>
        <v>長崎県 南島原市</v>
      </c>
    </row>
    <row r="1610" spans="1:4" x14ac:dyDescent="0.15">
      <c r="A1610" s="234" t="s">
        <v>1370</v>
      </c>
      <c r="B1610" s="234" t="s">
        <v>802</v>
      </c>
      <c r="C1610" s="234" t="s">
        <v>1369</v>
      </c>
      <c r="D1610" s="233" t="str">
        <f t="shared" si="25"/>
        <v>長崎県 長与町</v>
      </c>
    </row>
    <row r="1611" spans="1:4" x14ac:dyDescent="0.15">
      <c r="A1611" s="234" t="s">
        <v>1368</v>
      </c>
      <c r="B1611" s="234" t="s">
        <v>802</v>
      </c>
      <c r="C1611" s="234" t="s">
        <v>1367</v>
      </c>
      <c r="D1611" s="233" t="str">
        <f t="shared" si="25"/>
        <v>長崎県 時津町</v>
      </c>
    </row>
    <row r="1612" spans="1:4" x14ac:dyDescent="0.15">
      <c r="A1612" s="234" t="s">
        <v>1366</v>
      </c>
      <c r="B1612" s="234" t="s">
        <v>802</v>
      </c>
      <c r="C1612" s="234" t="s">
        <v>1365</v>
      </c>
      <c r="D1612" s="233" t="str">
        <f t="shared" si="25"/>
        <v>長崎県 東彼杵町</v>
      </c>
    </row>
    <row r="1613" spans="1:4" x14ac:dyDescent="0.15">
      <c r="A1613" s="234" t="s">
        <v>1364</v>
      </c>
      <c r="B1613" s="234" t="s">
        <v>802</v>
      </c>
      <c r="C1613" s="234" t="s">
        <v>1363</v>
      </c>
      <c r="D1613" s="233" t="str">
        <f t="shared" si="25"/>
        <v>長崎県 川棚町</v>
      </c>
    </row>
    <row r="1614" spans="1:4" x14ac:dyDescent="0.15">
      <c r="A1614" s="234" t="s">
        <v>1362</v>
      </c>
      <c r="B1614" s="234" t="s">
        <v>802</v>
      </c>
      <c r="C1614" s="234" t="s">
        <v>1361</v>
      </c>
      <c r="D1614" s="233" t="str">
        <f t="shared" si="25"/>
        <v>長崎県 波佐見町</v>
      </c>
    </row>
    <row r="1615" spans="1:4" x14ac:dyDescent="0.15">
      <c r="A1615" s="234" t="s">
        <v>1360</v>
      </c>
      <c r="B1615" s="234" t="s">
        <v>802</v>
      </c>
      <c r="C1615" s="234" t="s">
        <v>1359</v>
      </c>
      <c r="D1615" s="233" t="str">
        <f t="shared" si="25"/>
        <v>長崎県 小値賀町</v>
      </c>
    </row>
    <row r="1616" spans="1:4" x14ac:dyDescent="0.15">
      <c r="A1616" s="234" t="s">
        <v>1358</v>
      </c>
      <c r="B1616" s="234" t="s">
        <v>802</v>
      </c>
      <c r="C1616" s="234" t="s">
        <v>1357</v>
      </c>
      <c r="D1616" s="233" t="str">
        <f t="shared" si="25"/>
        <v>長崎県 佐々町</v>
      </c>
    </row>
    <row r="1617" spans="1:4" x14ac:dyDescent="0.15">
      <c r="A1617" s="234" t="s">
        <v>1356</v>
      </c>
      <c r="B1617" s="234" t="s">
        <v>802</v>
      </c>
      <c r="C1617" s="234" t="s">
        <v>1355</v>
      </c>
      <c r="D1617" s="233" t="str">
        <f t="shared" si="25"/>
        <v>長崎県 新上五島町</v>
      </c>
    </row>
    <row r="1618" spans="1:4" x14ac:dyDescent="0.15">
      <c r="A1618" s="236" t="s">
        <v>1354</v>
      </c>
      <c r="B1618" s="236" t="s">
        <v>1353</v>
      </c>
      <c r="C1618" s="235"/>
      <c r="D1618" s="233" t="str">
        <f t="shared" si="25"/>
        <v xml:space="preserve">熊本県 </v>
      </c>
    </row>
    <row r="1619" spans="1:4" x14ac:dyDescent="0.15">
      <c r="A1619" s="234" t="s">
        <v>1352</v>
      </c>
      <c r="B1619" s="234" t="s">
        <v>803</v>
      </c>
      <c r="C1619" s="234" t="s">
        <v>1351</v>
      </c>
      <c r="D1619" s="233" t="str">
        <f t="shared" si="25"/>
        <v>熊本県 熊本市</v>
      </c>
    </row>
    <row r="1620" spans="1:4" x14ac:dyDescent="0.15">
      <c r="A1620" s="234" t="s">
        <v>1350</v>
      </c>
      <c r="B1620" s="234" t="s">
        <v>803</v>
      </c>
      <c r="C1620" s="234" t="s">
        <v>1349</v>
      </c>
      <c r="D1620" s="233" t="str">
        <f t="shared" si="25"/>
        <v>熊本県 八代市</v>
      </c>
    </row>
    <row r="1621" spans="1:4" x14ac:dyDescent="0.15">
      <c r="A1621" s="234" t="s">
        <v>1348</v>
      </c>
      <c r="B1621" s="234" t="s">
        <v>803</v>
      </c>
      <c r="C1621" s="234" t="s">
        <v>1347</v>
      </c>
      <c r="D1621" s="233" t="str">
        <f t="shared" si="25"/>
        <v>熊本県 人吉市</v>
      </c>
    </row>
    <row r="1622" spans="1:4" x14ac:dyDescent="0.15">
      <c r="A1622" s="234" t="s">
        <v>1346</v>
      </c>
      <c r="B1622" s="234" t="s">
        <v>803</v>
      </c>
      <c r="C1622" s="234" t="s">
        <v>1345</v>
      </c>
      <c r="D1622" s="233" t="str">
        <f t="shared" si="25"/>
        <v>熊本県 荒尾市</v>
      </c>
    </row>
    <row r="1623" spans="1:4" x14ac:dyDescent="0.15">
      <c r="A1623" s="234" t="s">
        <v>1344</v>
      </c>
      <c r="B1623" s="234" t="s">
        <v>803</v>
      </c>
      <c r="C1623" s="234" t="s">
        <v>1343</v>
      </c>
      <c r="D1623" s="233" t="str">
        <f t="shared" si="25"/>
        <v>熊本県 水俣市</v>
      </c>
    </row>
    <row r="1624" spans="1:4" x14ac:dyDescent="0.15">
      <c r="A1624" s="234" t="s">
        <v>1342</v>
      </c>
      <c r="B1624" s="234" t="s">
        <v>803</v>
      </c>
      <c r="C1624" s="234" t="s">
        <v>1341</v>
      </c>
      <c r="D1624" s="233" t="str">
        <f t="shared" si="25"/>
        <v>熊本県 玉名市</v>
      </c>
    </row>
    <row r="1625" spans="1:4" x14ac:dyDescent="0.15">
      <c r="A1625" s="234" t="s">
        <v>1340</v>
      </c>
      <c r="B1625" s="234" t="s">
        <v>803</v>
      </c>
      <c r="C1625" s="234" t="s">
        <v>1339</v>
      </c>
      <c r="D1625" s="233" t="str">
        <f t="shared" si="25"/>
        <v>熊本県 山鹿市</v>
      </c>
    </row>
    <row r="1626" spans="1:4" x14ac:dyDescent="0.15">
      <c r="A1626" s="234" t="s">
        <v>1338</v>
      </c>
      <c r="B1626" s="234" t="s">
        <v>803</v>
      </c>
      <c r="C1626" s="234" t="s">
        <v>1337</v>
      </c>
      <c r="D1626" s="233" t="str">
        <f t="shared" si="25"/>
        <v>熊本県 菊池市</v>
      </c>
    </row>
    <row r="1627" spans="1:4" x14ac:dyDescent="0.15">
      <c r="A1627" s="234" t="s">
        <v>1336</v>
      </c>
      <c r="B1627" s="234" t="s">
        <v>803</v>
      </c>
      <c r="C1627" s="234" t="s">
        <v>1335</v>
      </c>
      <c r="D1627" s="233" t="str">
        <f t="shared" si="25"/>
        <v>熊本県 宇土市</v>
      </c>
    </row>
    <row r="1628" spans="1:4" x14ac:dyDescent="0.15">
      <c r="A1628" s="234" t="s">
        <v>1334</v>
      </c>
      <c r="B1628" s="234" t="s">
        <v>803</v>
      </c>
      <c r="C1628" s="234" t="s">
        <v>1333</v>
      </c>
      <c r="D1628" s="233" t="str">
        <f t="shared" si="25"/>
        <v>熊本県 上天草市</v>
      </c>
    </row>
    <row r="1629" spans="1:4" x14ac:dyDescent="0.15">
      <c r="A1629" s="234" t="s">
        <v>1332</v>
      </c>
      <c r="B1629" s="234" t="s">
        <v>803</v>
      </c>
      <c r="C1629" s="234" t="s">
        <v>1331</v>
      </c>
      <c r="D1629" s="233" t="str">
        <f t="shared" si="25"/>
        <v>熊本県 宇城市</v>
      </c>
    </row>
    <row r="1630" spans="1:4" x14ac:dyDescent="0.15">
      <c r="A1630" s="234" t="s">
        <v>1330</v>
      </c>
      <c r="B1630" s="234" t="s">
        <v>803</v>
      </c>
      <c r="C1630" s="234" t="s">
        <v>1329</v>
      </c>
      <c r="D1630" s="233" t="str">
        <f t="shared" si="25"/>
        <v>熊本県 阿蘇市</v>
      </c>
    </row>
    <row r="1631" spans="1:4" x14ac:dyDescent="0.15">
      <c r="A1631" s="234" t="s">
        <v>1328</v>
      </c>
      <c r="B1631" s="234" t="s">
        <v>803</v>
      </c>
      <c r="C1631" s="234" t="s">
        <v>1327</v>
      </c>
      <c r="D1631" s="233" t="str">
        <f t="shared" si="25"/>
        <v>熊本県 天草市</v>
      </c>
    </row>
    <row r="1632" spans="1:4" x14ac:dyDescent="0.15">
      <c r="A1632" s="234" t="s">
        <v>1326</v>
      </c>
      <c r="B1632" s="234" t="s">
        <v>803</v>
      </c>
      <c r="C1632" s="234" t="s">
        <v>1325</v>
      </c>
      <c r="D1632" s="233" t="str">
        <f t="shared" si="25"/>
        <v>熊本県 合志市</v>
      </c>
    </row>
    <row r="1633" spans="1:4" x14ac:dyDescent="0.15">
      <c r="A1633" s="234" t="s">
        <v>1324</v>
      </c>
      <c r="B1633" s="234" t="s">
        <v>803</v>
      </c>
      <c r="C1633" s="234" t="s">
        <v>1323</v>
      </c>
      <c r="D1633" s="233" t="str">
        <f t="shared" si="25"/>
        <v>熊本県 美里町</v>
      </c>
    </row>
    <row r="1634" spans="1:4" x14ac:dyDescent="0.15">
      <c r="A1634" s="234" t="s">
        <v>1322</v>
      </c>
      <c r="B1634" s="234" t="s">
        <v>803</v>
      </c>
      <c r="C1634" s="234" t="s">
        <v>1321</v>
      </c>
      <c r="D1634" s="233" t="str">
        <f t="shared" si="25"/>
        <v>熊本県 玉東町</v>
      </c>
    </row>
    <row r="1635" spans="1:4" x14ac:dyDescent="0.15">
      <c r="A1635" s="234" t="s">
        <v>1320</v>
      </c>
      <c r="B1635" s="234" t="s">
        <v>803</v>
      </c>
      <c r="C1635" s="234" t="s">
        <v>1319</v>
      </c>
      <c r="D1635" s="233" t="str">
        <f t="shared" si="25"/>
        <v>熊本県 南関町</v>
      </c>
    </row>
    <row r="1636" spans="1:4" x14ac:dyDescent="0.15">
      <c r="A1636" s="234" t="s">
        <v>1318</v>
      </c>
      <c r="B1636" s="234" t="s">
        <v>803</v>
      </c>
      <c r="C1636" s="234" t="s">
        <v>1317</v>
      </c>
      <c r="D1636" s="233" t="str">
        <f t="shared" si="25"/>
        <v>熊本県 長洲町</v>
      </c>
    </row>
    <row r="1637" spans="1:4" x14ac:dyDescent="0.15">
      <c r="A1637" s="234" t="s">
        <v>1316</v>
      </c>
      <c r="B1637" s="234" t="s">
        <v>803</v>
      </c>
      <c r="C1637" s="234" t="s">
        <v>1315</v>
      </c>
      <c r="D1637" s="233" t="str">
        <f t="shared" si="25"/>
        <v>熊本県 和水町</v>
      </c>
    </row>
    <row r="1638" spans="1:4" x14ac:dyDescent="0.15">
      <c r="A1638" s="234" t="s">
        <v>1314</v>
      </c>
      <c r="B1638" s="234" t="s">
        <v>803</v>
      </c>
      <c r="C1638" s="234" t="s">
        <v>1313</v>
      </c>
      <c r="D1638" s="233" t="str">
        <f t="shared" si="25"/>
        <v>熊本県 大津町</v>
      </c>
    </row>
    <row r="1639" spans="1:4" x14ac:dyDescent="0.15">
      <c r="A1639" s="234" t="s">
        <v>1312</v>
      </c>
      <c r="B1639" s="234" t="s">
        <v>803</v>
      </c>
      <c r="C1639" s="234" t="s">
        <v>1311</v>
      </c>
      <c r="D1639" s="233" t="str">
        <f t="shared" si="25"/>
        <v>熊本県 菊陽町</v>
      </c>
    </row>
    <row r="1640" spans="1:4" x14ac:dyDescent="0.15">
      <c r="A1640" s="234" t="s">
        <v>1310</v>
      </c>
      <c r="B1640" s="234" t="s">
        <v>803</v>
      </c>
      <c r="C1640" s="234" t="s">
        <v>1309</v>
      </c>
      <c r="D1640" s="233" t="str">
        <f t="shared" si="25"/>
        <v>熊本県 南小国町</v>
      </c>
    </row>
    <row r="1641" spans="1:4" x14ac:dyDescent="0.15">
      <c r="A1641" s="234" t="s">
        <v>1308</v>
      </c>
      <c r="B1641" s="234" t="s">
        <v>803</v>
      </c>
      <c r="C1641" s="234" t="s">
        <v>1307</v>
      </c>
      <c r="D1641" s="233" t="str">
        <f t="shared" si="25"/>
        <v>熊本県 小国町</v>
      </c>
    </row>
    <row r="1642" spans="1:4" x14ac:dyDescent="0.15">
      <c r="A1642" s="234" t="s">
        <v>1306</v>
      </c>
      <c r="B1642" s="234" t="s">
        <v>803</v>
      </c>
      <c r="C1642" s="234" t="s">
        <v>1305</v>
      </c>
      <c r="D1642" s="233" t="str">
        <f t="shared" si="25"/>
        <v>熊本県 産山村</v>
      </c>
    </row>
    <row r="1643" spans="1:4" x14ac:dyDescent="0.15">
      <c r="A1643" s="234" t="s">
        <v>1304</v>
      </c>
      <c r="B1643" s="234" t="s">
        <v>803</v>
      </c>
      <c r="C1643" s="234" t="s">
        <v>1303</v>
      </c>
      <c r="D1643" s="233" t="str">
        <f t="shared" si="25"/>
        <v>熊本県 高森町</v>
      </c>
    </row>
    <row r="1644" spans="1:4" x14ac:dyDescent="0.15">
      <c r="A1644" s="234" t="s">
        <v>1302</v>
      </c>
      <c r="B1644" s="234" t="s">
        <v>803</v>
      </c>
      <c r="C1644" s="234" t="s">
        <v>1301</v>
      </c>
      <c r="D1644" s="233" t="str">
        <f t="shared" si="25"/>
        <v>熊本県 西原村</v>
      </c>
    </row>
    <row r="1645" spans="1:4" x14ac:dyDescent="0.15">
      <c r="A1645" s="234" t="s">
        <v>1300</v>
      </c>
      <c r="B1645" s="234" t="s">
        <v>803</v>
      </c>
      <c r="C1645" s="234" t="s">
        <v>1299</v>
      </c>
      <c r="D1645" s="233" t="str">
        <f t="shared" si="25"/>
        <v>熊本県 南阿蘇村</v>
      </c>
    </row>
    <row r="1646" spans="1:4" x14ac:dyDescent="0.15">
      <c r="A1646" s="234" t="s">
        <v>1298</v>
      </c>
      <c r="B1646" s="234" t="s">
        <v>803</v>
      </c>
      <c r="C1646" s="234" t="s">
        <v>1297</v>
      </c>
      <c r="D1646" s="233" t="str">
        <f t="shared" si="25"/>
        <v>熊本県 御船町</v>
      </c>
    </row>
    <row r="1647" spans="1:4" x14ac:dyDescent="0.15">
      <c r="A1647" s="234" t="s">
        <v>1296</v>
      </c>
      <c r="B1647" s="234" t="s">
        <v>803</v>
      </c>
      <c r="C1647" s="234" t="s">
        <v>1295</v>
      </c>
      <c r="D1647" s="233" t="str">
        <f t="shared" si="25"/>
        <v>熊本県 嘉島町</v>
      </c>
    </row>
    <row r="1648" spans="1:4" x14ac:dyDescent="0.15">
      <c r="A1648" s="234" t="s">
        <v>1294</v>
      </c>
      <c r="B1648" s="234" t="s">
        <v>803</v>
      </c>
      <c r="C1648" s="234" t="s">
        <v>1293</v>
      </c>
      <c r="D1648" s="233" t="str">
        <f t="shared" si="25"/>
        <v>熊本県 益城町</v>
      </c>
    </row>
    <row r="1649" spans="1:4" x14ac:dyDescent="0.15">
      <c r="A1649" s="234" t="s">
        <v>1292</v>
      </c>
      <c r="B1649" s="234" t="s">
        <v>803</v>
      </c>
      <c r="C1649" s="234" t="s">
        <v>1291</v>
      </c>
      <c r="D1649" s="233" t="str">
        <f t="shared" si="25"/>
        <v>熊本県 甲佐町</v>
      </c>
    </row>
    <row r="1650" spans="1:4" x14ac:dyDescent="0.15">
      <c r="A1650" s="234" t="s">
        <v>1290</v>
      </c>
      <c r="B1650" s="234" t="s">
        <v>803</v>
      </c>
      <c r="C1650" s="234" t="s">
        <v>1289</v>
      </c>
      <c r="D1650" s="233" t="str">
        <f t="shared" si="25"/>
        <v>熊本県 山都町</v>
      </c>
    </row>
    <row r="1651" spans="1:4" x14ac:dyDescent="0.15">
      <c r="A1651" s="234" t="s">
        <v>1288</v>
      </c>
      <c r="B1651" s="234" t="s">
        <v>803</v>
      </c>
      <c r="C1651" s="234" t="s">
        <v>1287</v>
      </c>
      <c r="D1651" s="233" t="str">
        <f t="shared" si="25"/>
        <v>熊本県 氷川町</v>
      </c>
    </row>
    <row r="1652" spans="1:4" x14ac:dyDescent="0.15">
      <c r="A1652" s="234" t="s">
        <v>1286</v>
      </c>
      <c r="B1652" s="234" t="s">
        <v>803</v>
      </c>
      <c r="C1652" s="234" t="s">
        <v>1285</v>
      </c>
      <c r="D1652" s="233" t="str">
        <f t="shared" si="25"/>
        <v>熊本県 芦北町</v>
      </c>
    </row>
    <row r="1653" spans="1:4" x14ac:dyDescent="0.15">
      <c r="A1653" s="234" t="s">
        <v>1284</v>
      </c>
      <c r="B1653" s="234" t="s">
        <v>803</v>
      </c>
      <c r="C1653" s="234" t="s">
        <v>1283</v>
      </c>
      <c r="D1653" s="233" t="str">
        <f t="shared" si="25"/>
        <v>熊本県 津奈木町</v>
      </c>
    </row>
    <row r="1654" spans="1:4" x14ac:dyDescent="0.15">
      <c r="A1654" s="234" t="s">
        <v>1282</v>
      </c>
      <c r="B1654" s="234" t="s">
        <v>803</v>
      </c>
      <c r="C1654" s="234" t="s">
        <v>1281</v>
      </c>
      <c r="D1654" s="233" t="str">
        <f t="shared" si="25"/>
        <v>熊本県 錦町</v>
      </c>
    </row>
    <row r="1655" spans="1:4" x14ac:dyDescent="0.15">
      <c r="A1655" s="234" t="s">
        <v>1280</v>
      </c>
      <c r="B1655" s="234" t="s">
        <v>803</v>
      </c>
      <c r="C1655" s="234" t="s">
        <v>1279</v>
      </c>
      <c r="D1655" s="233" t="str">
        <f t="shared" si="25"/>
        <v>熊本県 多良木町</v>
      </c>
    </row>
    <row r="1656" spans="1:4" x14ac:dyDescent="0.15">
      <c r="A1656" s="234" t="s">
        <v>1278</v>
      </c>
      <c r="B1656" s="234" t="s">
        <v>803</v>
      </c>
      <c r="C1656" s="234" t="s">
        <v>1277</v>
      </c>
      <c r="D1656" s="233" t="str">
        <f t="shared" si="25"/>
        <v>熊本県 湯前町</v>
      </c>
    </row>
    <row r="1657" spans="1:4" x14ac:dyDescent="0.15">
      <c r="A1657" s="234" t="s">
        <v>1276</v>
      </c>
      <c r="B1657" s="234" t="s">
        <v>803</v>
      </c>
      <c r="C1657" s="234" t="s">
        <v>1275</v>
      </c>
      <c r="D1657" s="233" t="str">
        <f t="shared" si="25"/>
        <v>熊本県 水上村</v>
      </c>
    </row>
    <row r="1658" spans="1:4" x14ac:dyDescent="0.15">
      <c r="A1658" s="234" t="s">
        <v>1274</v>
      </c>
      <c r="B1658" s="234" t="s">
        <v>803</v>
      </c>
      <c r="C1658" s="234" t="s">
        <v>1273</v>
      </c>
      <c r="D1658" s="233" t="str">
        <f t="shared" si="25"/>
        <v>熊本県 相良村</v>
      </c>
    </row>
    <row r="1659" spans="1:4" x14ac:dyDescent="0.15">
      <c r="A1659" s="234" t="s">
        <v>1272</v>
      </c>
      <c r="B1659" s="234" t="s">
        <v>803</v>
      </c>
      <c r="C1659" s="234" t="s">
        <v>1271</v>
      </c>
      <c r="D1659" s="233" t="str">
        <f t="shared" si="25"/>
        <v>熊本県 五木村</v>
      </c>
    </row>
    <row r="1660" spans="1:4" x14ac:dyDescent="0.15">
      <c r="A1660" s="234" t="s">
        <v>1270</v>
      </c>
      <c r="B1660" s="234" t="s">
        <v>803</v>
      </c>
      <c r="C1660" s="234" t="s">
        <v>1269</v>
      </c>
      <c r="D1660" s="233" t="str">
        <f t="shared" si="25"/>
        <v>熊本県 山江村</v>
      </c>
    </row>
    <row r="1661" spans="1:4" x14ac:dyDescent="0.15">
      <c r="A1661" s="234" t="s">
        <v>1268</v>
      </c>
      <c r="B1661" s="234" t="s">
        <v>803</v>
      </c>
      <c r="C1661" s="234" t="s">
        <v>1267</v>
      </c>
      <c r="D1661" s="233" t="str">
        <f t="shared" si="25"/>
        <v>熊本県 球磨村</v>
      </c>
    </row>
    <row r="1662" spans="1:4" x14ac:dyDescent="0.15">
      <c r="A1662" s="234" t="s">
        <v>1266</v>
      </c>
      <c r="B1662" s="234" t="s">
        <v>803</v>
      </c>
      <c r="C1662" s="234" t="s">
        <v>1265</v>
      </c>
      <c r="D1662" s="233" t="str">
        <f t="shared" si="25"/>
        <v>熊本県 あさぎり町</v>
      </c>
    </row>
    <row r="1663" spans="1:4" x14ac:dyDescent="0.15">
      <c r="A1663" s="234" t="s">
        <v>1264</v>
      </c>
      <c r="B1663" s="234" t="s">
        <v>803</v>
      </c>
      <c r="C1663" s="234" t="s">
        <v>1263</v>
      </c>
      <c r="D1663" s="233" t="str">
        <f t="shared" si="25"/>
        <v>熊本県 苓北町</v>
      </c>
    </row>
    <row r="1664" spans="1:4" x14ac:dyDescent="0.15">
      <c r="A1664" s="236" t="s">
        <v>1262</v>
      </c>
      <c r="B1664" s="236" t="s">
        <v>1261</v>
      </c>
      <c r="C1664" s="235"/>
      <c r="D1664" s="233" t="str">
        <f t="shared" si="25"/>
        <v xml:space="preserve">大分県 </v>
      </c>
    </row>
    <row r="1665" spans="1:4" x14ac:dyDescent="0.15">
      <c r="A1665" s="234" t="s">
        <v>1260</v>
      </c>
      <c r="B1665" s="234" t="s">
        <v>804</v>
      </c>
      <c r="C1665" s="234" t="s">
        <v>1259</v>
      </c>
      <c r="D1665" s="233" t="str">
        <f t="shared" si="25"/>
        <v>大分県 大分市</v>
      </c>
    </row>
    <row r="1666" spans="1:4" x14ac:dyDescent="0.15">
      <c r="A1666" s="234" t="s">
        <v>1258</v>
      </c>
      <c r="B1666" s="234" t="s">
        <v>804</v>
      </c>
      <c r="C1666" s="234" t="s">
        <v>1257</v>
      </c>
      <c r="D1666" s="233" t="str">
        <f t="shared" si="25"/>
        <v>大分県 別府市</v>
      </c>
    </row>
    <row r="1667" spans="1:4" x14ac:dyDescent="0.15">
      <c r="A1667" s="234" t="s">
        <v>1256</v>
      </c>
      <c r="B1667" s="234" t="s">
        <v>804</v>
      </c>
      <c r="C1667" s="234" t="s">
        <v>1255</v>
      </c>
      <c r="D1667" s="233" t="str">
        <f t="shared" ref="D1667:D1730" si="26">B1667&amp;" " &amp;C1667</f>
        <v>大分県 中津市</v>
      </c>
    </row>
    <row r="1668" spans="1:4" x14ac:dyDescent="0.15">
      <c r="A1668" s="234" t="s">
        <v>1254</v>
      </c>
      <c r="B1668" s="234" t="s">
        <v>804</v>
      </c>
      <c r="C1668" s="234" t="s">
        <v>1253</v>
      </c>
      <c r="D1668" s="233" t="str">
        <f t="shared" si="26"/>
        <v>大分県 日田市</v>
      </c>
    </row>
    <row r="1669" spans="1:4" x14ac:dyDescent="0.15">
      <c r="A1669" s="234" t="s">
        <v>1252</v>
      </c>
      <c r="B1669" s="234" t="s">
        <v>804</v>
      </c>
      <c r="C1669" s="234" t="s">
        <v>1251</v>
      </c>
      <c r="D1669" s="233" t="str">
        <f t="shared" si="26"/>
        <v>大分県 佐伯市</v>
      </c>
    </row>
    <row r="1670" spans="1:4" x14ac:dyDescent="0.15">
      <c r="A1670" s="234" t="s">
        <v>1250</v>
      </c>
      <c r="B1670" s="234" t="s">
        <v>804</v>
      </c>
      <c r="C1670" s="234" t="s">
        <v>1249</v>
      </c>
      <c r="D1670" s="233" t="str">
        <f t="shared" si="26"/>
        <v>大分県 臼杵市</v>
      </c>
    </row>
    <row r="1671" spans="1:4" x14ac:dyDescent="0.15">
      <c r="A1671" s="234" t="s">
        <v>1248</v>
      </c>
      <c r="B1671" s="234" t="s">
        <v>804</v>
      </c>
      <c r="C1671" s="234" t="s">
        <v>1247</v>
      </c>
      <c r="D1671" s="233" t="str">
        <f t="shared" si="26"/>
        <v>大分県 津久見市</v>
      </c>
    </row>
    <row r="1672" spans="1:4" x14ac:dyDescent="0.15">
      <c r="A1672" s="234" t="s">
        <v>1246</v>
      </c>
      <c r="B1672" s="234" t="s">
        <v>804</v>
      </c>
      <c r="C1672" s="234" t="s">
        <v>1245</v>
      </c>
      <c r="D1672" s="233" t="str">
        <f t="shared" si="26"/>
        <v>大分県 竹田市</v>
      </c>
    </row>
    <row r="1673" spans="1:4" x14ac:dyDescent="0.15">
      <c r="A1673" s="234" t="s">
        <v>1244</v>
      </c>
      <c r="B1673" s="234" t="s">
        <v>804</v>
      </c>
      <c r="C1673" s="234" t="s">
        <v>1243</v>
      </c>
      <c r="D1673" s="233" t="str">
        <f t="shared" si="26"/>
        <v>大分県 豊後高田市</v>
      </c>
    </row>
    <row r="1674" spans="1:4" x14ac:dyDescent="0.15">
      <c r="A1674" s="234" t="s">
        <v>1242</v>
      </c>
      <c r="B1674" s="234" t="s">
        <v>804</v>
      </c>
      <c r="C1674" s="234" t="s">
        <v>1241</v>
      </c>
      <c r="D1674" s="233" t="str">
        <f t="shared" si="26"/>
        <v>大分県 杵築市</v>
      </c>
    </row>
    <row r="1675" spans="1:4" x14ac:dyDescent="0.15">
      <c r="A1675" s="234" t="s">
        <v>1240</v>
      </c>
      <c r="B1675" s="234" t="s">
        <v>804</v>
      </c>
      <c r="C1675" s="234" t="s">
        <v>1239</v>
      </c>
      <c r="D1675" s="233" t="str">
        <f t="shared" si="26"/>
        <v>大分県 宇佐市</v>
      </c>
    </row>
    <row r="1676" spans="1:4" x14ac:dyDescent="0.15">
      <c r="A1676" s="234" t="s">
        <v>1238</v>
      </c>
      <c r="B1676" s="234" t="s">
        <v>804</v>
      </c>
      <c r="C1676" s="234" t="s">
        <v>1237</v>
      </c>
      <c r="D1676" s="233" t="str">
        <f t="shared" si="26"/>
        <v>大分県 豊後大野市</v>
      </c>
    </row>
    <row r="1677" spans="1:4" x14ac:dyDescent="0.15">
      <c r="A1677" s="234" t="s">
        <v>1236</v>
      </c>
      <c r="B1677" s="234" t="s">
        <v>804</v>
      </c>
      <c r="C1677" s="234" t="s">
        <v>1235</v>
      </c>
      <c r="D1677" s="233" t="str">
        <f t="shared" si="26"/>
        <v>大分県 由布市</v>
      </c>
    </row>
    <row r="1678" spans="1:4" x14ac:dyDescent="0.15">
      <c r="A1678" s="234" t="s">
        <v>1234</v>
      </c>
      <c r="B1678" s="234" t="s">
        <v>804</v>
      </c>
      <c r="C1678" s="234" t="s">
        <v>1233</v>
      </c>
      <c r="D1678" s="233" t="str">
        <f t="shared" si="26"/>
        <v>大分県 国東市</v>
      </c>
    </row>
    <row r="1679" spans="1:4" x14ac:dyDescent="0.15">
      <c r="A1679" s="234" t="s">
        <v>1232</v>
      </c>
      <c r="B1679" s="234" t="s">
        <v>804</v>
      </c>
      <c r="C1679" s="234" t="s">
        <v>1231</v>
      </c>
      <c r="D1679" s="233" t="str">
        <f t="shared" si="26"/>
        <v>大分県 姫島村</v>
      </c>
    </row>
    <row r="1680" spans="1:4" x14ac:dyDescent="0.15">
      <c r="A1680" s="234" t="s">
        <v>1230</v>
      </c>
      <c r="B1680" s="234" t="s">
        <v>804</v>
      </c>
      <c r="C1680" s="234" t="s">
        <v>1229</v>
      </c>
      <c r="D1680" s="233" t="str">
        <f t="shared" si="26"/>
        <v>大分県 日出町</v>
      </c>
    </row>
    <row r="1681" spans="1:4" x14ac:dyDescent="0.15">
      <c r="A1681" s="234" t="s">
        <v>1228</v>
      </c>
      <c r="B1681" s="234" t="s">
        <v>804</v>
      </c>
      <c r="C1681" s="234" t="s">
        <v>1227</v>
      </c>
      <c r="D1681" s="233" t="str">
        <f t="shared" si="26"/>
        <v>大分県 九重町</v>
      </c>
    </row>
    <row r="1682" spans="1:4" x14ac:dyDescent="0.15">
      <c r="A1682" s="234" t="s">
        <v>1226</v>
      </c>
      <c r="B1682" s="234" t="s">
        <v>804</v>
      </c>
      <c r="C1682" s="234" t="s">
        <v>1225</v>
      </c>
      <c r="D1682" s="233" t="str">
        <f t="shared" si="26"/>
        <v>大分県 玖珠町</v>
      </c>
    </row>
    <row r="1683" spans="1:4" x14ac:dyDescent="0.15">
      <c r="A1683" s="236" t="s">
        <v>1224</v>
      </c>
      <c r="B1683" s="236" t="s">
        <v>1223</v>
      </c>
      <c r="C1683" s="235"/>
      <c r="D1683" s="233" t="str">
        <f t="shared" si="26"/>
        <v xml:space="preserve">宮崎県 </v>
      </c>
    </row>
    <row r="1684" spans="1:4" x14ac:dyDescent="0.15">
      <c r="A1684" s="234" t="s">
        <v>1222</v>
      </c>
      <c r="B1684" s="234" t="s">
        <v>805</v>
      </c>
      <c r="C1684" s="234" t="s">
        <v>1221</v>
      </c>
      <c r="D1684" s="233" t="str">
        <f t="shared" si="26"/>
        <v>宮崎県 宮崎市</v>
      </c>
    </row>
    <row r="1685" spans="1:4" x14ac:dyDescent="0.15">
      <c r="A1685" s="234" t="s">
        <v>1220</v>
      </c>
      <c r="B1685" s="234" t="s">
        <v>805</v>
      </c>
      <c r="C1685" s="234" t="s">
        <v>1219</v>
      </c>
      <c r="D1685" s="233" t="str">
        <f t="shared" si="26"/>
        <v>宮崎県 都城市</v>
      </c>
    </row>
    <row r="1686" spans="1:4" x14ac:dyDescent="0.15">
      <c r="A1686" s="234" t="s">
        <v>1218</v>
      </c>
      <c r="B1686" s="234" t="s">
        <v>805</v>
      </c>
      <c r="C1686" s="234" t="s">
        <v>1217</v>
      </c>
      <c r="D1686" s="233" t="str">
        <f t="shared" si="26"/>
        <v>宮崎県 延岡市</v>
      </c>
    </row>
    <row r="1687" spans="1:4" x14ac:dyDescent="0.15">
      <c r="A1687" s="234" t="s">
        <v>1216</v>
      </c>
      <c r="B1687" s="234" t="s">
        <v>805</v>
      </c>
      <c r="C1687" s="234" t="s">
        <v>1215</v>
      </c>
      <c r="D1687" s="233" t="str">
        <f t="shared" si="26"/>
        <v>宮崎県 日南市</v>
      </c>
    </row>
    <row r="1688" spans="1:4" x14ac:dyDescent="0.15">
      <c r="A1688" s="234" t="s">
        <v>1214</v>
      </c>
      <c r="B1688" s="234" t="s">
        <v>805</v>
      </c>
      <c r="C1688" s="234" t="s">
        <v>1213</v>
      </c>
      <c r="D1688" s="233" t="str">
        <f t="shared" si="26"/>
        <v>宮崎県 小林市</v>
      </c>
    </row>
    <row r="1689" spans="1:4" x14ac:dyDescent="0.15">
      <c r="A1689" s="234" t="s">
        <v>1212</v>
      </c>
      <c r="B1689" s="234" t="s">
        <v>805</v>
      </c>
      <c r="C1689" s="234" t="s">
        <v>1211</v>
      </c>
      <c r="D1689" s="233" t="str">
        <f t="shared" si="26"/>
        <v>宮崎県 日向市</v>
      </c>
    </row>
    <row r="1690" spans="1:4" x14ac:dyDescent="0.15">
      <c r="A1690" s="234" t="s">
        <v>1210</v>
      </c>
      <c r="B1690" s="234" t="s">
        <v>805</v>
      </c>
      <c r="C1690" s="234" t="s">
        <v>1209</v>
      </c>
      <c r="D1690" s="233" t="str">
        <f t="shared" si="26"/>
        <v>宮崎県 串間市</v>
      </c>
    </row>
    <row r="1691" spans="1:4" x14ac:dyDescent="0.15">
      <c r="A1691" s="234" t="s">
        <v>1208</v>
      </c>
      <c r="B1691" s="234" t="s">
        <v>805</v>
      </c>
      <c r="C1691" s="234" t="s">
        <v>1207</v>
      </c>
      <c r="D1691" s="233" t="str">
        <f t="shared" si="26"/>
        <v>宮崎県 西都市</v>
      </c>
    </row>
    <row r="1692" spans="1:4" x14ac:dyDescent="0.15">
      <c r="A1692" s="234" t="s">
        <v>1206</v>
      </c>
      <c r="B1692" s="234" t="s">
        <v>805</v>
      </c>
      <c r="C1692" s="234" t="s">
        <v>1205</v>
      </c>
      <c r="D1692" s="233" t="str">
        <f t="shared" si="26"/>
        <v>宮崎県 えびの市</v>
      </c>
    </row>
    <row r="1693" spans="1:4" x14ac:dyDescent="0.15">
      <c r="A1693" s="234" t="s">
        <v>1204</v>
      </c>
      <c r="B1693" s="234" t="s">
        <v>805</v>
      </c>
      <c r="C1693" s="234" t="s">
        <v>1203</v>
      </c>
      <c r="D1693" s="233" t="str">
        <f t="shared" si="26"/>
        <v>宮崎県 三股町</v>
      </c>
    </row>
    <row r="1694" spans="1:4" x14ac:dyDescent="0.15">
      <c r="A1694" s="234" t="s">
        <v>1202</v>
      </c>
      <c r="B1694" s="234" t="s">
        <v>805</v>
      </c>
      <c r="C1694" s="234" t="s">
        <v>1201</v>
      </c>
      <c r="D1694" s="233" t="str">
        <f t="shared" si="26"/>
        <v>宮崎県 高原町</v>
      </c>
    </row>
    <row r="1695" spans="1:4" x14ac:dyDescent="0.15">
      <c r="A1695" s="234" t="s">
        <v>1200</v>
      </c>
      <c r="B1695" s="234" t="s">
        <v>805</v>
      </c>
      <c r="C1695" s="234" t="s">
        <v>1199</v>
      </c>
      <c r="D1695" s="233" t="str">
        <f t="shared" si="26"/>
        <v>宮崎県 国富町</v>
      </c>
    </row>
    <row r="1696" spans="1:4" x14ac:dyDescent="0.15">
      <c r="A1696" s="234" t="s">
        <v>1198</v>
      </c>
      <c r="B1696" s="234" t="s">
        <v>805</v>
      </c>
      <c r="C1696" s="234" t="s">
        <v>1197</v>
      </c>
      <c r="D1696" s="233" t="str">
        <f t="shared" si="26"/>
        <v>宮崎県 綾町</v>
      </c>
    </row>
    <row r="1697" spans="1:4" x14ac:dyDescent="0.15">
      <c r="A1697" s="234" t="s">
        <v>1196</v>
      </c>
      <c r="B1697" s="234" t="s">
        <v>805</v>
      </c>
      <c r="C1697" s="234" t="s">
        <v>1195</v>
      </c>
      <c r="D1697" s="233" t="str">
        <f t="shared" si="26"/>
        <v>宮崎県 高鍋町</v>
      </c>
    </row>
    <row r="1698" spans="1:4" x14ac:dyDescent="0.15">
      <c r="A1698" s="234" t="s">
        <v>1194</v>
      </c>
      <c r="B1698" s="234" t="s">
        <v>805</v>
      </c>
      <c r="C1698" s="234" t="s">
        <v>1193</v>
      </c>
      <c r="D1698" s="233" t="str">
        <f t="shared" si="26"/>
        <v>宮崎県 新富町</v>
      </c>
    </row>
    <row r="1699" spans="1:4" x14ac:dyDescent="0.15">
      <c r="A1699" s="234" t="s">
        <v>1192</v>
      </c>
      <c r="B1699" s="234" t="s">
        <v>805</v>
      </c>
      <c r="C1699" s="234" t="s">
        <v>1191</v>
      </c>
      <c r="D1699" s="233" t="str">
        <f t="shared" si="26"/>
        <v>宮崎県 西米良村</v>
      </c>
    </row>
    <row r="1700" spans="1:4" x14ac:dyDescent="0.15">
      <c r="A1700" s="234" t="s">
        <v>1190</v>
      </c>
      <c r="B1700" s="234" t="s">
        <v>805</v>
      </c>
      <c r="C1700" s="234" t="s">
        <v>1189</v>
      </c>
      <c r="D1700" s="233" t="str">
        <f t="shared" si="26"/>
        <v>宮崎県 木城町</v>
      </c>
    </row>
    <row r="1701" spans="1:4" x14ac:dyDescent="0.15">
      <c r="A1701" s="234" t="s">
        <v>1188</v>
      </c>
      <c r="B1701" s="234" t="s">
        <v>805</v>
      </c>
      <c r="C1701" s="234" t="s">
        <v>1187</v>
      </c>
      <c r="D1701" s="233" t="str">
        <f t="shared" si="26"/>
        <v>宮崎県 川南町</v>
      </c>
    </row>
    <row r="1702" spans="1:4" x14ac:dyDescent="0.15">
      <c r="A1702" s="234" t="s">
        <v>1186</v>
      </c>
      <c r="B1702" s="234" t="s">
        <v>805</v>
      </c>
      <c r="C1702" s="234" t="s">
        <v>1185</v>
      </c>
      <c r="D1702" s="233" t="str">
        <f t="shared" si="26"/>
        <v>宮崎県 都農町</v>
      </c>
    </row>
    <row r="1703" spans="1:4" x14ac:dyDescent="0.15">
      <c r="A1703" s="234" t="s">
        <v>1184</v>
      </c>
      <c r="B1703" s="234" t="s">
        <v>805</v>
      </c>
      <c r="C1703" s="234" t="s">
        <v>1183</v>
      </c>
      <c r="D1703" s="233" t="str">
        <f t="shared" si="26"/>
        <v>宮崎県 門川町</v>
      </c>
    </row>
    <row r="1704" spans="1:4" x14ac:dyDescent="0.15">
      <c r="A1704" s="234" t="s">
        <v>1182</v>
      </c>
      <c r="B1704" s="234" t="s">
        <v>805</v>
      </c>
      <c r="C1704" s="234" t="s">
        <v>1181</v>
      </c>
      <c r="D1704" s="233" t="str">
        <f t="shared" si="26"/>
        <v>宮崎県 諸塚村</v>
      </c>
    </row>
    <row r="1705" spans="1:4" x14ac:dyDescent="0.15">
      <c r="A1705" s="234" t="s">
        <v>1180</v>
      </c>
      <c r="B1705" s="234" t="s">
        <v>805</v>
      </c>
      <c r="C1705" s="234" t="s">
        <v>1179</v>
      </c>
      <c r="D1705" s="233" t="str">
        <f t="shared" si="26"/>
        <v>宮崎県 椎葉村</v>
      </c>
    </row>
    <row r="1706" spans="1:4" x14ac:dyDescent="0.15">
      <c r="A1706" s="234" t="s">
        <v>1178</v>
      </c>
      <c r="B1706" s="234" t="s">
        <v>805</v>
      </c>
      <c r="C1706" s="234" t="s">
        <v>1177</v>
      </c>
      <c r="D1706" s="233" t="str">
        <f t="shared" si="26"/>
        <v>宮崎県 美郷町</v>
      </c>
    </row>
    <row r="1707" spans="1:4" x14ac:dyDescent="0.15">
      <c r="A1707" s="234" t="s">
        <v>1176</v>
      </c>
      <c r="B1707" s="234" t="s">
        <v>805</v>
      </c>
      <c r="C1707" s="234" t="s">
        <v>1175</v>
      </c>
      <c r="D1707" s="233" t="str">
        <f t="shared" si="26"/>
        <v>宮崎県 高千穂町</v>
      </c>
    </row>
    <row r="1708" spans="1:4" x14ac:dyDescent="0.15">
      <c r="A1708" s="234" t="s">
        <v>1174</v>
      </c>
      <c r="B1708" s="234" t="s">
        <v>805</v>
      </c>
      <c r="C1708" s="234" t="s">
        <v>1173</v>
      </c>
      <c r="D1708" s="233" t="str">
        <f t="shared" si="26"/>
        <v>宮崎県 日之影町</v>
      </c>
    </row>
    <row r="1709" spans="1:4" x14ac:dyDescent="0.15">
      <c r="A1709" s="234" t="s">
        <v>1172</v>
      </c>
      <c r="B1709" s="234" t="s">
        <v>805</v>
      </c>
      <c r="C1709" s="234" t="s">
        <v>1171</v>
      </c>
      <c r="D1709" s="233" t="str">
        <f t="shared" si="26"/>
        <v>宮崎県 五ヶ瀬町</v>
      </c>
    </row>
    <row r="1710" spans="1:4" x14ac:dyDescent="0.15">
      <c r="A1710" s="236" t="s">
        <v>1170</v>
      </c>
      <c r="B1710" s="236" t="s">
        <v>1169</v>
      </c>
      <c r="C1710" s="235"/>
      <c r="D1710" s="233" t="str">
        <f t="shared" si="26"/>
        <v xml:space="preserve">鹿児島県 </v>
      </c>
    </row>
    <row r="1711" spans="1:4" x14ac:dyDescent="0.15">
      <c r="A1711" s="234" t="s">
        <v>1168</v>
      </c>
      <c r="B1711" s="234" t="s">
        <v>806</v>
      </c>
      <c r="C1711" s="234" t="s">
        <v>1167</v>
      </c>
      <c r="D1711" s="233" t="str">
        <f t="shared" si="26"/>
        <v>鹿児島県 鹿児島市</v>
      </c>
    </row>
    <row r="1712" spans="1:4" x14ac:dyDescent="0.15">
      <c r="A1712" s="234" t="s">
        <v>1166</v>
      </c>
      <c r="B1712" s="234" t="s">
        <v>806</v>
      </c>
      <c r="C1712" s="234" t="s">
        <v>1165</v>
      </c>
      <c r="D1712" s="233" t="str">
        <f t="shared" si="26"/>
        <v>鹿児島県 鹿屋市</v>
      </c>
    </row>
    <row r="1713" spans="1:4" x14ac:dyDescent="0.15">
      <c r="A1713" s="234" t="s">
        <v>1164</v>
      </c>
      <c r="B1713" s="234" t="s">
        <v>806</v>
      </c>
      <c r="C1713" s="234" t="s">
        <v>1163</v>
      </c>
      <c r="D1713" s="233" t="str">
        <f t="shared" si="26"/>
        <v>鹿児島県 枕崎市</v>
      </c>
    </row>
    <row r="1714" spans="1:4" x14ac:dyDescent="0.15">
      <c r="A1714" s="234" t="s">
        <v>1162</v>
      </c>
      <c r="B1714" s="234" t="s">
        <v>806</v>
      </c>
      <c r="C1714" s="234" t="s">
        <v>1161</v>
      </c>
      <c r="D1714" s="233" t="str">
        <f t="shared" si="26"/>
        <v>鹿児島県 阿久根市</v>
      </c>
    </row>
    <row r="1715" spans="1:4" x14ac:dyDescent="0.15">
      <c r="A1715" s="234" t="s">
        <v>1160</v>
      </c>
      <c r="B1715" s="234" t="s">
        <v>806</v>
      </c>
      <c r="C1715" s="234" t="s">
        <v>1159</v>
      </c>
      <c r="D1715" s="233" t="str">
        <f t="shared" si="26"/>
        <v>鹿児島県 出水市</v>
      </c>
    </row>
    <row r="1716" spans="1:4" x14ac:dyDescent="0.15">
      <c r="A1716" s="234" t="s">
        <v>1158</v>
      </c>
      <c r="B1716" s="234" t="s">
        <v>806</v>
      </c>
      <c r="C1716" s="234" t="s">
        <v>1157</v>
      </c>
      <c r="D1716" s="233" t="str">
        <f t="shared" si="26"/>
        <v>鹿児島県 指宿市</v>
      </c>
    </row>
    <row r="1717" spans="1:4" x14ac:dyDescent="0.15">
      <c r="A1717" s="234" t="s">
        <v>1156</v>
      </c>
      <c r="B1717" s="234" t="s">
        <v>806</v>
      </c>
      <c r="C1717" s="234" t="s">
        <v>1155</v>
      </c>
      <c r="D1717" s="233" t="str">
        <f t="shared" si="26"/>
        <v>鹿児島県 西之表市</v>
      </c>
    </row>
    <row r="1718" spans="1:4" x14ac:dyDescent="0.15">
      <c r="A1718" s="234" t="s">
        <v>1154</v>
      </c>
      <c r="B1718" s="234" t="s">
        <v>806</v>
      </c>
      <c r="C1718" s="234" t="s">
        <v>1153</v>
      </c>
      <c r="D1718" s="233" t="str">
        <f t="shared" si="26"/>
        <v>鹿児島県 垂水市</v>
      </c>
    </row>
    <row r="1719" spans="1:4" x14ac:dyDescent="0.15">
      <c r="A1719" s="234" t="s">
        <v>1152</v>
      </c>
      <c r="B1719" s="234" t="s">
        <v>806</v>
      </c>
      <c r="C1719" s="234" t="s">
        <v>1151</v>
      </c>
      <c r="D1719" s="233" t="str">
        <f t="shared" si="26"/>
        <v>鹿児島県 薩摩川内市</v>
      </c>
    </row>
    <row r="1720" spans="1:4" x14ac:dyDescent="0.15">
      <c r="A1720" s="234" t="s">
        <v>1150</v>
      </c>
      <c r="B1720" s="234" t="s">
        <v>806</v>
      </c>
      <c r="C1720" s="234" t="s">
        <v>1149</v>
      </c>
      <c r="D1720" s="233" t="str">
        <f t="shared" si="26"/>
        <v>鹿児島県 日置市</v>
      </c>
    </row>
    <row r="1721" spans="1:4" x14ac:dyDescent="0.15">
      <c r="A1721" s="234" t="s">
        <v>1148</v>
      </c>
      <c r="B1721" s="234" t="s">
        <v>806</v>
      </c>
      <c r="C1721" s="234" t="s">
        <v>1147</v>
      </c>
      <c r="D1721" s="233" t="str">
        <f t="shared" si="26"/>
        <v>鹿児島県 曽於市</v>
      </c>
    </row>
    <row r="1722" spans="1:4" x14ac:dyDescent="0.15">
      <c r="A1722" s="234" t="s">
        <v>1146</v>
      </c>
      <c r="B1722" s="234" t="s">
        <v>806</v>
      </c>
      <c r="C1722" s="234" t="s">
        <v>1145</v>
      </c>
      <c r="D1722" s="233" t="str">
        <f t="shared" si="26"/>
        <v>鹿児島県 霧島市</v>
      </c>
    </row>
    <row r="1723" spans="1:4" x14ac:dyDescent="0.15">
      <c r="A1723" s="234" t="s">
        <v>1144</v>
      </c>
      <c r="B1723" s="234" t="s">
        <v>806</v>
      </c>
      <c r="C1723" s="234" t="s">
        <v>1143</v>
      </c>
      <c r="D1723" s="233" t="str">
        <f t="shared" si="26"/>
        <v>鹿児島県 いちき串木野市</v>
      </c>
    </row>
    <row r="1724" spans="1:4" x14ac:dyDescent="0.15">
      <c r="A1724" s="234" t="s">
        <v>1142</v>
      </c>
      <c r="B1724" s="234" t="s">
        <v>806</v>
      </c>
      <c r="C1724" s="234" t="s">
        <v>1141</v>
      </c>
      <c r="D1724" s="233" t="str">
        <f t="shared" si="26"/>
        <v>鹿児島県 南さつま市</v>
      </c>
    </row>
    <row r="1725" spans="1:4" x14ac:dyDescent="0.15">
      <c r="A1725" s="234" t="s">
        <v>1140</v>
      </c>
      <c r="B1725" s="234" t="s">
        <v>806</v>
      </c>
      <c r="C1725" s="234" t="s">
        <v>1139</v>
      </c>
      <c r="D1725" s="233" t="str">
        <f t="shared" si="26"/>
        <v>鹿児島県 志布志市</v>
      </c>
    </row>
    <row r="1726" spans="1:4" x14ac:dyDescent="0.15">
      <c r="A1726" s="234" t="s">
        <v>1138</v>
      </c>
      <c r="B1726" s="234" t="s">
        <v>806</v>
      </c>
      <c r="C1726" s="234" t="s">
        <v>1137</v>
      </c>
      <c r="D1726" s="233" t="str">
        <f t="shared" si="26"/>
        <v>鹿児島県 奄美市</v>
      </c>
    </row>
    <row r="1727" spans="1:4" x14ac:dyDescent="0.15">
      <c r="A1727" s="234" t="s">
        <v>1136</v>
      </c>
      <c r="B1727" s="234" t="s">
        <v>806</v>
      </c>
      <c r="C1727" s="234" t="s">
        <v>1135</v>
      </c>
      <c r="D1727" s="233" t="str">
        <f t="shared" si="26"/>
        <v>鹿児島県 南九州市</v>
      </c>
    </row>
    <row r="1728" spans="1:4" x14ac:dyDescent="0.15">
      <c r="A1728" s="234" t="s">
        <v>1134</v>
      </c>
      <c r="B1728" s="234" t="s">
        <v>806</v>
      </c>
      <c r="C1728" s="234" t="s">
        <v>1133</v>
      </c>
      <c r="D1728" s="233" t="str">
        <f t="shared" si="26"/>
        <v>鹿児島県 伊佐市</v>
      </c>
    </row>
    <row r="1729" spans="1:4" x14ac:dyDescent="0.15">
      <c r="A1729" s="234" t="s">
        <v>1132</v>
      </c>
      <c r="B1729" s="234" t="s">
        <v>806</v>
      </c>
      <c r="C1729" s="234" t="s">
        <v>1131</v>
      </c>
      <c r="D1729" s="233" t="str">
        <f t="shared" si="26"/>
        <v>鹿児島県 姶良市</v>
      </c>
    </row>
    <row r="1730" spans="1:4" x14ac:dyDescent="0.15">
      <c r="A1730" s="234" t="s">
        <v>1130</v>
      </c>
      <c r="B1730" s="234" t="s">
        <v>806</v>
      </c>
      <c r="C1730" s="234" t="s">
        <v>1129</v>
      </c>
      <c r="D1730" s="233" t="str">
        <f t="shared" si="26"/>
        <v>鹿児島県 三島村</v>
      </c>
    </row>
    <row r="1731" spans="1:4" x14ac:dyDescent="0.15">
      <c r="A1731" s="234" t="s">
        <v>1128</v>
      </c>
      <c r="B1731" s="234" t="s">
        <v>806</v>
      </c>
      <c r="C1731" s="234" t="s">
        <v>1127</v>
      </c>
      <c r="D1731" s="233" t="str">
        <f t="shared" ref="D1731:D1794" si="27">B1731&amp;" " &amp;C1731</f>
        <v>鹿児島県 十島村</v>
      </c>
    </row>
    <row r="1732" spans="1:4" x14ac:dyDescent="0.15">
      <c r="A1732" s="234" t="s">
        <v>1126</v>
      </c>
      <c r="B1732" s="234" t="s">
        <v>806</v>
      </c>
      <c r="C1732" s="234" t="s">
        <v>1125</v>
      </c>
      <c r="D1732" s="233" t="str">
        <f t="shared" si="27"/>
        <v>鹿児島県 さつま町</v>
      </c>
    </row>
    <row r="1733" spans="1:4" x14ac:dyDescent="0.15">
      <c r="A1733" s="234" t="s">
        <v>1124</v>
      </c>
      <c r="B1733" s="234" t="s">
        <v>806</v>
      </c>
      <c r="C1733" s="234" t="s">
        <v>1123</v>
      </c>
      <c r="D1733" s="233" t="str">
        <f t="shared" si="27"/>
        <v>鹿児島県 長島町</v>
      </c>
    </row>
    <row r="1734" spans="1:4" x14ac:dyDescent="0.15">
      <c r="A1734" s="234" t="s">
        <v>1122</v>
      </c>
      <c r="B1734" s="234" t="s">
        <v>806</v>
      </c>
      <c r="C1734" s="234" t="s">
        <v>1121</v>
      </c>
      <c r="D1734" s="233" t="str">
        <f t="shared" si="27"/>
        <v>鹿児島県 湧水町</v>
      </c>
    </row>
    <row r="1735" spans="1:4" x14ac:dyDescent="0.15">
      <c r="A1735" s="234" t="s">
        <v>1120</v>
      </c>
      <c r="B1735" s="234" t="s">
        <v>806</v>
      </c>
      <c r="C1735" s="234" t="s">
        <v>1119</v>
      </c>
      <c r="D1735" s="233" t="str">
        <f t="shared" si="27"/>
        <v>鹿児島県 大崎町</v>
      </c>
    </row>
    <row r="1736" spans="1:4" x14ac:dyDescent="0.15">
      <c r="A1736" s="234" t="s">
        <v>1118</v>
      </c>
      <c r="B1736" s="234" t="s">
        <v>806</v>
      </c>
      <c r="C1736" s="234" t="s">
        <v>1117</v>
      </c>
      <c r="D1736" s="233" t="str">
        <f t="shared" si="27"/>
        <v>鹿児島県 東串良町</v>
      </c>
    </row>
    <row r="1737" spans="1:4" x14ac:dyDescent="0.15">
      <c r="A1737" s="234" t="s">
        <v>1116</v>
      </c>
      <c r="B1737" s="234" t="s">
        <v>806</v>
      </c>
      <c r="C1737" s="234" t="s">
        <v>1115</v>
      </c>
      <c r="D1737" s="233" t="str">
        <f t="shared" si="27"/>
        <v>鹿児島県 錦江町</v>
      </c>
    </row>
    <row r="1738" spans="1:4" x14ac:dyDescent="0.15">
      <c r="A1738" s="234" t="s">
        <v>1114</v>
      </c>
      <c r="B1738" s="234" t="s">
        <v>806</v>
      </c>
      <c r="C1738" s="234" t="s">
        <v>1113</v>
      </c>
      <c r="D1738" s="233" t="str">
        <f t="shared" si="27"/>
        <v>鹿児島県 南大隅町</v>
      </c>
    </row>
    <row r="1739" spans="1:4" x14ac:dyDescent="0.15">
      <c r="A1739" s="234" t="s">
        <v>1112</v>
      </c>
      <c r="B1739" s="234" t="s">
        <v>806</v>
      </c>
      <c r="C1739" s="234" t="s">
        <v>1111</v>
      </c>
      <c r="D1739" s="233" t="str">
        <f t="shared" si="27"/>
        <v>鹿児島県 肝付町</v>
      </c>
    </row>
    <row r="1740" spans="1:4" x14ac:dyDescent="0.15">
      <c r="A1740" s="234" t="s">
        <v>1110</v>
      </c>
      <c r="B1740" s="234" t="s">
        <v>806</v>
      </c>
      <c r="C1740" s="234" t="s">
        <v>1109</v>
      </c>
      <c r="D1740" s="233" t="str">
        <f t="shared" si="27"/>
        <v>鹿児島県 中種子町</v>
      </c>
    </row>
    <row r="1741" spans="1:4" x14ac:dyDescent="0.15">
      <c r="A1741" s="234" t="s">
        <v>1108</v>
      </c>
      <c r="B1741" s="234" t="s">
        <v>806</v>
      </c>
      <c r="C1741" s="234" t="s">
        <v>1107</v>
      </c>
      <c r="D1741" s="233" t="str">
        <f t="shared" si="27"/>
        <v>鹿児島県 南種子町</v>
      </c>
    </row>
    <row r="1742" spans="1:4" x14ac:dyDescent="0.15">
      <c r="A1742" s="234" t="s">
        <v>1106</v>
      </c>
      <c r="B1742" s="234" t="s">
        <v>806</v>
      </c>
      <c r="C1742" s="234" t="s">
        <v>1105</v>
      </c>
      <c r="D1742" s="233" t="str">
        <f t="shared" si="27"/>
        <v>鹿児島県 屋久島町</v>
      </c>
    </row>
    <row r="1743" spans="1:4" x14ac:dyDescent="0.15">
      <c r="A1743" s="234" t="s">
        <v>1104</v>
      </c>
      <c r="B1743" s="234" t="s">
        <v>806</v>
      </c>
      <c r="C1743" s="234" t="s">
        <v>1103</v>
      </c>
      <c r="D1743" s="233" t="str">
        <f t="shared" si="27"/>
        <v>鹿児島県 大和村</v>
      </c>
    </row>
    <row r="1744" spans="1:4" x14ac:dyDescent="0.15">
      <c r="A1744" s="234" t="s">
        <v>1102</v>
      </c>
      <c r="B1744" s="234" t="s">
        <v>806</v>
      </c>
      <c r="C1744" s="234" t="s">
        <v>1101</v>
      </c>
      <c r="D1744" s="233" t="str">
        <f t="shared" si="27"/>
        <v>鹿児島県 宇検村</v>
      </c>
    </row>
    <row r="1745" spans="1:4" x14ac:dyDescent="0.15">
      <c r="A1745" s="234" t="s">
        <v>1100</v>
      </c>
      <c r="B1745" s="234" t="s">
        <v>806</v>
      </c>
      <c r="C1745" s="234" t="s">
        <v>1099</v>
      </c>
      <c r="D1745" s="233" t="str">
        <f t="shared" si="27"/>
        <v>鹿児島県 瀬戸内町</v>
      </c>
    </row>
    <row r="1746" spans="1:4" x14ac:dyDescent="0.15">
      <c r="A1746" s="234" t="s">
        <v>1098</v>
      </c>
      <c r="B1746" s="234" t="s">
        <v>806</v>
      </c>
      <c r="C1746" s="234" t="s">
        <v>1097</v>
      </c>
      <c r="D1746" s="233" t="str">
        <f t="shared" si="27"/>
        <v>鹿児島県 龍郷町</v>
      </c>
    </row>
    <row r="1747" spans="1:4" x14ac:dyDescent="0.15">
      <c r="A1747" s="234" t="s">
        <v>1096</v>
      </c>
      <c r="B1747" s="234" t="s">
        <v>806</v>
      </c>
      <c r="C1747" s="234" t="s">
        <v>1095</v>
      </c>
      <c r="D1747" s="233" t="str">
        <f t="shared" si="27"/>
        <v>鹿児島県 喜界町</v>
      </c>
    </row>
    <row r="1748" spans="1:4" x14ac:dyDescent="0.15">
      <c r="A1748" s="234" t="s">
        <v>1094</v>
      </c>
      <c r="B1748" s="234" t="s">
        <v>806</v>
      </c>
      <c r="C1748" s="234" t="s">
        <v>1093</v>
      </c>
      <c r="D1748" s="233" t="str">
        <f t="shared" si="27"/>
        <v>鹿児島県 徳之島町</v>
      </c>
    </row>
    <row r="1749" spans="1:4" x14ac:dyDescent="0.15">
      <c r="A1749" s="234" t="s">
        <v>1092</v>
      </c>
      <c r="B1749" s="234" t="s">
        <v>806</v>
      </c>
      <c r="C1749" s="234" t="s">
        <v>1091</v>
      </c>
      <c r="D1749" s="233" t="str">
        <f t="shared" si="27"/>
        <v>鹿児島県 天城町</v>
      </c>
    </row>
    <row r="1750" spans="1:4" x14ac:dyDescent="0.15">
      <c r="A1750" s="234" t="s">
        <v>1090</v>
      </c>
      <c r="B1750" s="234" t="s">
        <v>806</v>
      </c>
      <c r="C1750" s="234" t="s">
        <v>1089</v>
      </c>
      <c r="D1750" s="233" t="str">
        <f t="shared" si="27"/>
        <v>鹿児島県 伊仙町</v>
      </c>
    </row>
    <row r="1751" spans="1:4" x14ac:dyDescent="0.15">
      <c r="A1751" s="234" t="s">
        <v>1088</v>
      </c>
      <c r="B1751" s="234" t="s">
        <v>806</v>
      </c>
      <c r="C1751" s="234" t="s">
        <v>1087</v>
      </c>
      <c r="D1751" s="233" t="str">
        <f t="shared" si="27"/>
        <v>鹿児島県 和泊町</v>
      </c>
    </row>
    <row r="1752" spans="1:4" x14ac:dyDescent="0.15">
      <c r="A1752" s="234" t="s">
        <v>1086</v>
      </c>
      <c r="B1752" s="234" t="s">
        <v>806</v>
      </c>
      <c r="C1752" s="234" t="s">
        <v>1085</v>
      </c>
      <c r="D1752" s="233" t="str">
        <f t="shared" si="27"/>
        <v>鹿児島県 知名町</v>
      </c>
    </row>
    <row r="1753" spans="1:4" x14ac:dyDescent="0.15">
      <c r="A1753" s="234" t="s">
        <v>1084</v>
      </c>
      <c r="B1753" s="234" t="s">
        <v>806</v>
      </c>
      <c r="C1753" s="234" t="s">
        <v>1083</v>
      </c>
      <c r="D1753" s="233" t="str">
        <f t="shared" si="27"/>
        <v>鹿児島県 与論町</v>
      </c>
    </row>
    <row r="1754" spans="1:4" x14ac:dyDescent="0.15">
      <c r="A1754" s="236" t="s">
        <v>1082</v>
      </c>
      <c r="B1754" s="236" t="s">
        <v>1081</v>
      </c>
      <c r="C1754" s="235"/>
      <c r="D1754" s="233" t="str">
        <f t="shared" si="27"/>
        <v xml:space="preserve">沖縄県 </v>
      </c>
    </row>
    <row r="1755" spans="1:4" x14ac:dyDescent="0.15">
      <c r="A1755" s="234" t="s">
        <v>1080</v>
      </c>
      <c r="B1755" s="234" t="s">
        <v>807</v>
      </c>
      <c r="C1755" s="234" t="s">
        <v>1079</v>
      </c>
      <c r="D1755" s="233" t="str">
        <f t="shared" si="27"/>
        <v>沖縄県 那覇市</v>
      </c>
    </row>
    <row r="1756" spans="1:4" x14ac:dyDescent="0.15">
      <c r="A1756" s="234" t="s">
        <v>1078</v>
      </c>
      <c r="B1756" s="234" t="s">
        <v>807</v>
      </c>
      <c r="C1756" s="234" t="s">
        <v>1077</v>
      </c>
      <c r="D1756" s="233" t="str">
        <f t="shared" si="27"/>
        <v>沖縄県 宜野湾市</v>
      </c>
    </row>
    <row r="1757" spans="1:4" x14ac:dyDescent="0.15">
      <c r="A1757" s="234" t="s">
        <v>1076</v>
      </c>
      <c r="B1757" s="234" t="s">
        <v>807</v>
      </c>
      <c r="C1757" s="234" t="s">
        <v>1075</v>
      </c>
      <c r="D1757" s="233" t="str">
        <f t="shared" si="27"/>
        <v>沖縄県 石垣市</v>
      </c>
    </row>
    <row r="1758" spans="1:4" x14ac:dyDescent="0.15">
      <c r="A1758" s="234" t="s">
        <v>1074</v>
      </c>
      <c r="B1758" s="234" t="s">
        <v>807</v>
      </c>
      <c r="C1758" s="234" t="s">
        <v>1073</v>
      </c>
      <c r="D1758" s="233" t="str">
        <f t="shared" si="27"/>
        <v>沖縄県 浦添市</v>
      </c>
    </row>
    <row r="1759" spans="1:4" x14ac:dyDescent="0.15">
      <c r="A1759" s="234" t="s">
        <v>1072</v>
      </c>
      <c r="B1759" s="234" t="s">
        <v>807</v>
      </c>
      <c r="C1759" s="234" t="s">
        <v>1071</v>
      </c>
      <c r="D1759" s="233" t="str">
        <f t="shared" si="27"/>
        <v>沖縄県 名護市</v>
      </c>
    </row>
    <row r="1760" spans="1:4" x14ac:dyDescent="0.15">
      <c r="A1760" s="234" t="s">
        <v>1070</v>
      </c>
      <c r="B1760" s="234" t="s">
        <v>807</v>
      </c>
      <c r="C1760" s="234" t="s">
        <v>1069</v>
      </c>
      <c r="D1760" s="233" t="str">
        <f t="shared" si="27"/>
        <v>沖縄県 糸満市</v>
      </c>
    </row>
    <row r="1761" spans="1:4" x14ac:dyDescent="0.15">
      <c r="A1761" s="234" t="s">
        <v>1068</v>
      </c>
      <c r="B1761" s="234" t="s">
        <v>807</v>
      </c>
      <c r="C1761" s="234" t="s">
        <v>1067</v>
      </c>
      <c r="D1761" s="233" t="str">
        <f t="shared" si="27"/>
        <v>沖縄県 沖縄市</v>
      </c>
    </row>
    <row r="1762" spans="1:4" x14ac:dyDescent="0.15">
      <c r="A1762" s="234" t="s">
        <v>1066</v>
      </c>
      <c r="B1762" s="234" t="s">
        <v>807</v>
      </c>
      <c r="C1762" s="234" t="s">
        <v>1065</v>
      </c>
      <c r="D1762" s="233" t="str">
        <f t="shared" si="27"/>
        <v>沖縄県 豊見城市</v>
      </c>
    </row>
    <row r="1763" spans="1:4" x14ac:dyDescent="0.15">
      <c r="A1763" s="234" t="s">
        <v>1064</v>
      </c>
      <c r="B1763" s="234" t="s">
        <v>807</v>
      </c>
      <c r="C1763" s="234" t="s">
        <v>1063</v>
      </c>
      <c r="D1763" s="233" t="str">
        <f t="shared" si="27"/>
        <v>沖縄県 うるま市</v>
      </c>
    </row>
    <row r="1764" spans="1:4" x14ac:dyDescent="0.15">
      <c r="A1764" s="234" t="s">
        <v>1062</v>
      </c>
      <c r="B1764" s="234" t="s">
        <v>807</v>
      </c>
      <c r="C1764" s="234" t="s">
        <v>1061</v>
      </c>
      <c r="D1764" s="233" t="str">
        <f t="shared" si="27"/>
        <v>沖縄県 宮古島市</v>
      </c>
    </row>
    <row r="1765" spans="1:4" x14ac:dyDescent="0.15">
      <c r="A1765" s="234" t="s">
        <v>1060</v>
      </c>
      <c r="B1765" s="234" t="s">
        <v>807</v>
      </c>
      <c r="C1765" s="234" t="s">
        <v>1059</v>
      </c>
      <c r="D1765" s="233" t="str">
        <f t="shared" si="27"/>
        <v>沖縄県 南城市</v>
      </c>
    </row>
    <row r="1766" spans="1:4" x14ac:dyDescent="0.15">
      <c r="A1766" s="234" t="s">
        <v>1058</v>
      </c>
      <c r="B1766" s="234" t="s">
        <v>807</v>
      </c>
      <c r="C1766" s="234" t="s">
        <v>1057</v>
      </c>
      <c r="D1766" s="233" t="str">
        <f t="shared" si="27"/>
        <v>沖縄県 国頭村</v>
      </c>
    </row>
    <row r="1767" spans="1:4" x14ac:dyDescent="0.15">
      <c r="A1767" s="234" t="s">
        <v>1056</v>
      </c>
      <c r="B1767" s="234" t="s">
        <v>807</v>
      </c>
      <c r="C1767" s="234" t="s">
        <v>1055</v>
      </c>
      <c r="D1767" s="233" t="str">
        <f t="shared" si="27"/>
        <v>沖縄県 大宜味村</v>
      </c>
    </row>
    <row r="1768" spans="1:4" x14ac:dyDescent="0.15">
      <c r="A1768" s="234" t="s">
        <v>1054</v>
      </c>
      <c r="B1768" s="234" t="s">
        <v>807</v>
      </c>
      <c r="C1768" s="234" t="s">
        <v>1053</v>
      </c>
      <c r="D1768" s="233" t="str">
        <f t="shared" si="27"/>
        <v>沖縄県 東村</v>
      </c>
    </row>
    <row r="1769" spans="1:4" x14ac:dyDescent="0.15">
      <c r="A1769" s="234" t="s">
        <v>1052</v>
      </c>
      <c r="B1769" s="234" t="s">
        <v>807</v>
      </c>
      <c r="C1769" s="234" t="s">
        <v>1051</v>
      </c>
      <c r="D1769" s="233" t="str">
        <f t="shared" si="27"/>
        <v>沖縄県 今帰仁村</v>
      </c>
    </row>
    <row r="1770" spans="1:4" x14ac:dyDescent="0.15">
      <c r="A1770" s="234" t="s">
        <v>1050</v>
      </c>
      <c r="B1770" s="234" t="s">
        <v>807</v>
      </c>
      <c r="C1770" s="234" t="s">
        <v>1049</v>
      </c>
      <c r="D1770" s="233" t="str">
        <f t="shared" si="27"/>
        <v>沖縄県 本部町</v>
      </c>
    </row>
    <row r="1771" spans="1:4" x14ac:dyDescent="0.15">
      <c r="A1771" s="234" t="s">
        <v>1048</v>
      </c>
      <c r="B1771" s="234" t="s">
        <v>807</v>
      </c>
      <c r="C1771" s="234" t="s">
        <v>1047</v>
      </c>
      <c r="D1771" s="233" t="str">
        <f t="shared" si="27"/>
        <v>沖縄県 恩納村</v>
      </c>
    </row>
    <row r="1772" spans="1:4" x14ac:dyDescent="0.15">
      <c r="A1772" s="234" t="s">
        <v>1046</v>
      </c>
      <c r="B1772" s="234" t="s">
        <v>807</v>
      </c>
      <c r="C1772" s="234" t="s">
        <v>1045</v>
      </c>
      <c r="D1772" s="233" t="str">
        <f t="shared" si="27"/>
        <v>沖縄県 宜野座村</v>
      </c>
    </row>
    <row r="1773" spans="1:4" x14ac:dyDescent="0.15">
      <c r="A1773" s="234" t="s">
        <v>1044</v>
      </c>
      <c r="B1773" s="234" t="s">
        <v>807</v>
      </c>
      <c r="C1773" s="234" t="s">
        <v>1043</v>
      </c>
      <c r="D1773" s="233" t="str">
        <f t="shared" si="27"/>
        <v>沖縄県 金武町</v>
      </c>
    </row>
    <row r="1774" spans="1:4" x14ac:dyDescent="0.15">
      <c r="A1774" s="234" t="s">
        <v>1042</v>
      </c>
      <c r="B1774" s="234" t="s">
        <v>807</v>
      </c>
      <c r="C1774" s="234" t="s">
        <v>1041</v>
      </c>
      <c r="D1774" s="233" t="str">
        <f t="shared" si="27"/>
        <v>沖縄県 伊江村</v>
      </c>
    </row>
    <row r="1775" spans="1:4" x14ac:dyDescent="0.15">
      <c r="A1775" s="234" t="s">
        <v>1040</v>
      </c>
      <c r="B1775" s="234" t="s">
        <v>807</v>
      </c>
      <c r="C1775" s="234" t="s">
        <v>1039</v>
      </c>
      <c r="D1775" s="233" t="str">
        <f t="shared" si="27"/>
        <v>沖縄県 読谷村</v>
      </c>
    </row>
    <row r="1776" spans="1:4" x14ac:dyDescent="0.15">
      <c r="A1776" s="234" t="s">
        <v>1038</v>
      </c>
      <c r="B1776" s="234" t="s">
        <v>807</v>
      </c>
      <c r="C1776" s="234" t="s">
        <v>1037</v>
      </c>
      <c r="D1776" s="233" t="str">
        <f t="shared" si="27"/>
        <v>沖縄県 嘉手納町</v>
      </c>
    </row>
    <row r="1777" spans="1:4" x14ac:dyDescent="0.15">
      <c r="A1777" s="234" t="s">
        <v>1036</v>
      </c>
      <c r="B1777" s="234" t="s">
        <v>807</v>
      </c>
      <c r="C1777" s="234" t="s">
        <v>1035</v>
      </c>
      <c r="D1777" s="233" t="str">
        <f t="shared" si="27"/>
        <v>沖縄県 北谷町</v>
      </c>
    </row>
    <row r="1778" spans="1:4" x14ac:dyDescent="0.15">
      <c r="A1778" s="234" t="s">
        <v>1034</v>
      </c>
      <c r="B1778" s="234" t="s">
        <v>807</v>
      </c>
      <c r="C1778" s="234" t="s">
        <v>1033</v>
      </c>
      <c r="D1778" s="233" t="str">
        <f t="shared" si="27"/>
        <v>沖縄県 北中城村</v>
      </c>
    </row>
    <row r="1779" spans="1:4" x14ac:dyDescent="0.15">
      <c r="A1779" s="234" t="s">
        <v>1032</v>
      </c>
      <c r="B1779" s="234" t="s">
        <v>807</v>
      </c>
      <c r="C1779" s="234" t="s">
        <v>1031</v>
      </c>
      <c r="D1779" s="233" t="str">
        <f t="shared" si="27"/>
        <v>沖縄県 中城村</v>
      </c>
    </row>
    <row r="1780" spans="1:4" x14ac:dyDescent="0.15">
      <c r="A1780" s="234" t="s">
        <v>1030</v>
      </c>
      <c r="B1780" s="234" t="s">
        <v>807</v>
      </c>
      <c r="C1780" s="234" t="s">
        <v>1029</v>
      </c>
      <c r="D1780" s="233" t="str">
        <f t="shared" si="27"/>
        <v>沖縄県 西原町</v>
      </c>
    </row>
    <row r="1781" spans="1:4" x14ac:dyDescent="0.15">
      <c r="A1781" s="234" t="s">
        <v>1028</v>
      </c>
      <c r="B1781" s="234" t="s">
        <v>807</v>
      </c>
      <c r="C1781" s="234" t="s">
        <v>1027</v>
      </c>
      <c r="D1781" s="233" t="str">
        <f t="shared" si="27"/>
        <v>沖縄県 与那原町</v>
      </c>
    </row>
    <row r="1782" spans="1:4" x14ac:dyDescent="0.15">
      <c r="A1782" s="234" t="s">
        <v>1026</v>
      </c>
      <c r="B1782" s="234" t="s">
        <v>807</v>
      </c>
      <c r="C1782" s="234" t="s">
        <v>1025</v>
      </c>
      <c r="D1782" s="233" t="str">
        <f t="shared" si="27"/>
        <v>沖縄県 南風原町</v>
      </c>
    </row>
    <row r="1783" spans="1:4" x14ac:dyDescent="0.15">
      <c r="A1783" s="234" t="s">
        <v>1024</v>
      </c>
      <c r="B1783" s="234" t="s">
        <v>807</v>
      </c>
      <c r="C1783" s="234" t="s">
        <v>1023</v>
      </c>
      <c r="D1783" s="233" t="str">
        <f t="shared" si="27"/>
        <v>沖縄県 渡嘉敷村</v>
      </c>
    </row>
    <row r="1784" spans="1:4" x14ac:dyDescent="0.15">
      <c r="A1784" s="234" t="s">
        <v>1022</v>
      </c>
      <c r="B1784" s="234" t="s">
        <v>807</v>
      </c>
      <c r="C1784" s="234" t="s">
        <v>1021</v>
      </c>
      <c r="D1784" s="233" t="str">
        <f t="shared" si="27"/>
        <v>沖縄県 座間味村</v>
      </c>
    </row>
    <row r="1785" spans="1:4" x14ac:dyDescent="0.15">
      <c r="A1785" s="234" t="s">
        <v>1020</v>
      </c>
      <c r="B1785" s="234" t="s">
        <v>807</v>
      </c>
      <c r="C1785" s="234" t="s">
        <v>1019</v>
      </c>
      <c r="D1785" s="233" t="str">
        <f t="shared" si="27"/>
        <v>沖縄県 粟国村</v>
      </c>
    </row>
    <row r="1786" spans="1:4" x14ac:dyDescent="0.15">
      <c r="A1786" s="234" t="s">
        <v>1018</v>
      </c>
      <c r="B1786" s="234" t="s">
        <v>807</v>
      </c>
      <c r="C1786" s="234" t="s">
        <v>1017</v>
      </c>
      <c r="D1786" s="233" t="str">
        <f t="shared" si="27"/>
        <v>沖縄県 渡名喜村</v>
      </c>
    </row>
    <row r="1787" spans="1:4" x14ac:dyDescent="0.15">
      <c r="A1787" s="234" t="s">
        <v>1016</v>
      </c>
      <c r="B1787" s="234" t="s">
        <v>807</v>
      </c>
      <c r="C1787" s="234" t="s">
        <v>1015</v>
      </c>
      <c r="D1787" s="233" t="str">
        <f t="shared" si="27"/>
        <v>沖縄県 南大東村</v>
      </c>
    </row>
    <row r="1788" spans="1:4" x14ac:dyDescent="0.15">
      <c r="A1788" s="234" t="s">
        <v>1014</v>
      </c>
      <c r="B1788" s="234" t="s">
        <v>807</v>
      </c>
      <c r="C1788" s="234" t="s">
        <v>1013</v>
      </c>
      <c r="D1788" s="233" t="str">
        <f t="shared" si="27"/>
        <v>沖縄県 北大東村</v>
      </c>
    </row>
    <row r="1789" spans="1:4" x14ac:dyDescent="0.15">
      <c r="A1789" s="234" t="s">
        <v>1012</v>
      </c>
      <c r="B1789" s="234" t="s">
        <v>807</v>
      </c>
      <c r="C1789" s="234" t="s">
        <v>1011</v>
      </c>
      <c r="D1789" s="233" t="str">
        <f t="shared" si="27"/>
        <v>沖縄県 伊平屋村</v>
      </c>
    </row>
    <row r="1790" spans="1:4" x14ac:dyDescent="0.15">
      <c r="A1790" s="234" t="s">
        <v>1010</v>
      </c>
      <c r="B1790" s="234" t="s">
        <v>807</v>
      </c>
      <c r="C1790" s="234" t="s">
        <v>1009</v>
      </c>
      <c r="D1790" s="233" t="str">
        <f t="shared" si="27"/>
        <v>沖縄県 伊是名村</v>
      </c>
    </row>
    <row r="1791" spans="1:4" x14ac:dyDescent="0.15">
      <c r="A1791" s="234" t="s">
        <v>1008</v>
      </c>
      <c r="B1791" s="234" t="s">
        <v>807</v>
      </c>
      <c r="C1791" s="234" t="s">
        <v>1007</v>
      </c>
      <c r="D1791" s="233" t="str">
        <f t="shared" si="27"/>
        <v>沖縄県 久米島町</v>
      </c>
    </row>
    <row r="1792" spans="1:4" x14ac:dyDescent="0.15">
      <c r="A1792" s="234" t="s">
        <v>1006</v>
      </c>
      <c r="B1792" s="234" t="s">
        <v>807</v>
      </c>
      <c r="C1792" s="234" t="s">
        <v>1005</v>
      </c>
      <c r="D1792" s="233" t="str">
        <f t="shared" si="27"/>
        <v>沖縄県 八重瀬町</v>
      </c>
    </row>
    <row r="1793" spans="1:4" x14ac:dyDescent="0.15">
      <c r="A1793" s="234" t="s">
        <v>1004</v>
      </c>
      <c r="B1793" s="234" t="s">
        <v>807</v>
      </c>
      <c r="C1793" s="234" t="s">
        <v>1003</v>
      </c>
      <c r="D1793" s="233" t="str">
        <f t="shared" si="27"/>
        <v>沖縄県 多良間村</v>
      </c>
    </row>
    <row r="1794" spans="1:4" x14ac:dyDescent="0.15">
      <c r="A1794" s="234" t="s">
        <v>1002</v>
      </c>
      <c r="B1794" s="234" t="s">
        <v>807</v>
      </c>
      <c r="C1794" s="234" t="s">
        <v>1001</v>
      </c>
      <c r="D1794" s="233" t="str">
        <f t="shared" si="27"/>
        <v>沖縄県 竹富町</v>
      </c>
    </row>
    <row r="1795" spans="1:4" x14ac:dyDescent="0.15">
      <c r="A1795" s="234" t="s">
        <v>1000</v>
      </c>
      <c r="B1795" s="234" t="s">
        <v>807</v>
      </c>
      <c r="C1795" s="234" t="s">
        <v>999</v>
      </c>
      <c r="D1795" s="233" t="str">
        <f t="shared" ref="D1795" si="28">B1795&amp;" " &amp;C1795</f>
        <v>沖縄県 与那国町</v>
      </c>
    </row>
  </sheetData>
  <phoneticPr fontId="4"/>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412EC-2EF3-4454-A786-AFEA39D6B178}">
  <dimension ref="B2:B49"/>
  <sheetViews>
    <sheetView workbookViewId="0">
      <selection activeCell="D79" sqref="D79"/>
    </sheetView>
  </sheetViews>
  <sheetFormatPr defaultRowHeight="13.5" x14ac:dyDescent="0.15"/>
  <sheetData>
    <row r="2" spans="2:2" x14ac:dyDescent="0.15">
      <c r="B2" t="s">
        <v>808</v>
      </c>
    </row>
    <row r="3" spans="2:2" x14ac:dyDescent="0.15">
      <c r="B3" t="s">
        <v>761</v>
      </c>
    </row>
    <row r="4" spans="2:2" x14ac:dyDescent="0.15">
      <c r="B4" t="s">
        <v>762</v>
      </c>
    </row>
    <row r="5" spans="2:2" x14ac:dyDescent="0.15">
      <c r="B5" t="s">
        <v>763</v>
      </c>
    </row>
    <row r="6" spans="2:2" x14ac:dyDescent="0.15">
      <c r="B6" t="s">
        <v>764</v>
      </c>
    </row>
    <row r="7" spans="2:2" x14ac:dyDescent="0.15">
      <c r="B7" t="s">
        <v>765</v>
      </c>
    </row>
    <row r="8" spans="2:2" x14ac:dyDescent="0.15">
      <c r="B8" t="s">
        <v>766</v>
      </c>
    </row>
    <row r="9" spans="2:2" x14ac:dyDescent="0.15">
      <c r="B9" t="s">
        <v>767</v>
      </c>
    </row>
    <row r="10" spans="2:2" x14ac:dyDescent="0.15">
      <c r="B10" t="s">
        <v>768</v>
      </c>
    </row>
    <row r="11" spans="2:2" x14ac:dyDescent="0.15">
      <c r="B11" t="s">
        <v>769</v>
      </c>
    </row>
    <row r="12" spans="2:2" x14ac:dyDescent="0.15">
      <c r="B12" t="s">
        <v>770</v>
      </c>
    </row>
    <row r="13" spans="2:2" x14ac:dyDescent="0.15">
      <c r="B13" t="s">
        <v>771</v>
      </c>
    </row>
    <row r="14" spans="2:2" x14ac:dyDescent="0.15">
      <c r="B14" t="s">
        <v>772</v>
      </c>
    </row>
    <row r="15" spans="2:2" x14ac:dyDescent="0.15">
      <c r="B15" t="s">
        <v>773</v>
      </c>
    </row>
    <row r="16" spans="2:2" x14ac:dyDescent="0.15">
      <c r="B16" t="s">
        <v>774</v>
      </c>
    </row>
    <row r="17" spans="2:2" x14ac:dyDescent="0.15">
      <c r="B17" t="s">
        <v>775</v>
      </c>
    </row>
    <row r="18" spans="2:2" x14ac:dyDescent="0.15">
      <c r="B18" t="s">
        <v>776</v>
      </c>
    </row>
    <row r="19" spans="2:2" x14ac:dyDescent="0.15">
      <c r="B19" t="s">
        <v>777</v>
      </c>
    </row>
    <row r="20" spans="2:2" x14ac:dyDescent="0.15">
      <c r="B20" t="s">
        <v>778</v>
      </c>
    </row>
    <row r="21" spans="2:2" x14ac:dyDescent="0.15">
      <c r="B21" t="s">
        <v>779</v>
      </c>
    </row>
    <row r="22" spans="2:2" x14ac:dyDescent="0.15">
      <c r="B22" t="s">
        <v>780</v>
      </c>
    </row>
    <row r="23" spans="2:2" x14ac:dyDescent="0.15">
      <c r="B23" t="s">
        <v>781</v>
      </c>
    </row>
    <row r="24" spans="2:2" x14ac:dyDescent="0.15">
      <c r="B24" t="s">
        <v>782</v>
      </c>
    </row>
    <row r="25" spans="2:2" x14ac:dyDescent="0.15">
      <c r="B25" t="s">
        <v>783</v>
      </c>
    </row>
    <row r="26" spans="2:2" x14ac:dyDescent="0.15">
      <c r="B26" t="s">
        <v>784</v>
      </c>
    </row>
    <row r="27" spans="2:2" x14ac:dyDescent="0.15">
      <c r="B27" t="s">
        <v>785</v>
      </c>
    </row>
    <row r="28" spans="2:2" x14ac:dyDescent="0.15">
      <c r="B28" t="s">
        <v>786</v>
      </c>
    </row>
    <row r="29" spans="2:2" x14ac:dyDescent="0.15">
      <c r="B29" t="s">
        <v>787</v>
      </c>
    </row>
    <row r="30" spans="2:2" x14ac:dyDescent="0.15">
      <c r="B30" t="s">
        <v>788</v>
      </c>
    </row>
    <row r="31" spans="2:2" x14ac:dyDescent="0.15">
      <c r="B31" t="s">
        <v>789</v>
      </c>
    </row>
    <row r="32" spans="2:2" x14ac:dyDescent="0.15">
      <c r="B32" t="s">
        <v>790</v>
      </c>
    </row>
    <row r="33" spans="2:2" x14ac:dyDescent="0.15">
      <c r="B33" t="s">
        <v>791</v>
      </c>
    </row>
    <row r="34" spans="2:2" x14ac:dyDescent="0.15">
      <c r="B34" t="s">
        <v>792</v>
      </c>
    </row>
    <row r="35" spans="2:2" x14ac:dyDescent="0.15">
      <c r="B35" t="s">
        <v>793</v>
      </c>
    </row>
    <row r="36" spans="2:2" x14ac:dyDescent="0.15">
      <c r="B36" t="s">
        <v>794</v>
      </c>
    </row>
    <row r="37" spans="2:2" x14ac:dyDescent="0.15">
      <c r="B37" t="s">
        <v>795</v>
      </c>
    </row>
    <row r="38" spans="2:2" x14ac:dyDescent="0.15">
      <c r="B38" t="s">
        <v>796</v>
      </c>
    </row>
    <row r="39" spans="2:2" x14ac:dyDescent="0.15">
      <c r="B39" t="s">
        <v>797</v>
      </c>
    </row>
    <row r="40" spans="2:2" x14ac:dyDescent="0.15">
      <c r="B40" t="s">
        <v>798</v>
      </c>
    </row>
    <row r="41" spans="2:2" x14ac:dyDescent="0.15">
      <c r="B41" t="s">
        <v>799</v>
      </c>
    </row>
    <row r="42" spans="2:2" x14ac:dyDescent="0.15">
      <c r="B42" t="s">
        <v>800</v>
      </c>
    </row>
    <row r="43" spans="2:2" x14ac:dyDescent="0.15">
      <c r="B43" t="s">
        <v>801</v>
      </c>
    </row>
    <row r="44" spans="2:2" x14ac:dyDescent="0.15">
      <c r="B44" t="s">
        <v>802</v>
      </c>
    </row>
    <row r="45" spans="2:2" x14ac:dyDescent="0.15">
      <c r="B45" t="s">
        <v>803</v>
      </c>
    </row>
    <row r="46" spans="2:2" x14ac:dyDescent="0.15">
      <c r="B46" t="s">
        <v>804</v>
      </c>
    </row>
    <row r="47" spans="2:2" x14ac:dyDescent="0.15">
      <c r="B47" t="s">
        <v>805</v>
      </c>
    </row>
    <row r="48" spans="2:2" x14ac:dyDescent="0.15">
      <c r="B48" t="s">
        <v>806</v>
      </c>
    </row>
    <row r="49" spans="2:2" x14ac:dyDescent="0.15">
      <c r="B49" t="s">
        <v>807</v>
      </c>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0DF4A-11AD-4BA5-B778-2C4993E7E6C2}">
  <sheetPr>
    <pageSetUpPr fitToPage="1"/>
  </sheetPr>
  <dimension ref="A1:BA369"/>
  <sheetViews>
    <sheetView showGridLines="0" view="pageBreakPreview" zoomScale="85" zoomScaleNormal="85" zoomScaleSheetLayoutView="85" workbookViewId="0"/>
  </sheetViews>
  <sheetFormatPr defaultColWidth="9" defaultRowHeight="13.5" x14ac:dyDescent="0.15"/>
  <cols>
    <col min="1" max="1" width="4.75" style="36" customWidth="1"/>
    <col min="2" max="2" width="4.375" style="36" customWidth="1"/>
    <col min="3" max="3" width="4.5" style="36" customWidth="1"/>
    <col min="4" max="4" width="3.625" style="36" customWidth="1"/>
    <col min="5" max="5" width="4.375" style="36" customWidth="1"/>
    <col min="6" max="6" width="3.625" style="36" customWidth="1"/>
    <col min="7" max="8" width="3.75" style="36" customWidth="1"/>
    <col min="9" max="9" width="3.625" style="36" customWidth="1"/>
    <col min="10" max="10" width="4.25" style="36" customWidth="1"/>
    <col min="11" max="22" width="4.125" style="36" customWidth="1"/>
    <col min="23" max="26" width="3.75" style="36" customWidth="1"/>
    <col min="27" max="50" width="3.625" style="36" customWidth="1"/>
    <col min="51" max="16384" width="9" style="36"/>
  </cols>
  <sheetData>
    <row r="1" spans="1:29" s="3" customFormat="1" ht="63.75" customHeight="1" x14ac:dyDescent="0.15">
      <c r="A1" s="4"/>
      <c r="B1" s="5"/>
      <c r="AA1" s="6"/>
      <c r="AB1" s="7"/>
      <c r="AC1" s="8"/>
    </row>
    <row r="2" spans="1:29" s="3" customFormat="1" ht="10.5" customHeight="1" x14ac:dyDescent="0.15">
      <c r="A2" s="4"/>
      <c r="B2" s="9"/>
      <c r="C2" s="10"/>
      <c r="D2" s="10"/>
      <c r="E2" s="10"/>
      <c r="F2" s="10"/>
      <c r="G2" s="10"/>
      <c r="H2" s="10"/>
      <c r="I2" s="10"/>
      <c r="J2" s="10"/>
      <c r="K2" s="10"/>
      <c r="L2" s="10"/>
      <c r="M2" s="10"/>
      <c r="N2" s="10"/>
      <c r="O2" s="10"/>
      <c r="P2" s="10"/>
      <c r="Q2" s="10"/>
      <c r="R2" s="10"/>
      <c r="S2" s="10"/>
      <c r="T2" s="10"/>
      <c r="U2" s="10"/>
      <c r="V2" s="10"/>
      <c r="W2" s="10"/>
      <c r="X2" s="10"/>
      <c r="Y2" s="10"/>
      <c r="Z2" s="10"/>
      <c r="AA2" s="11"/>
      <c r="AB2" s="7"/>
      <c r="AC2" s="8"/>
    </row>
    <row r="3" spans="1:29" s="3" customFormat="1" ht="24.75" customHeight="1" x14ac:dyDescent="0.15">
      <c r="A3" s="4"/>
      <c r="B3" s="428" t="s">
        <v>233</v>
      </c>
      <c r="C3" s="429"/>
      <c r="D3" s="429"/>
      <c r="E3" s="429"/>
      <c r="F3" s="429"/>
      <c r="G3" s="429"/>
      <c r="H3" s="429"/>
      <c r="I3" s="429"/>
      <c r="J3" s="429"/>
      <c r="K3" s="429"/>
      <c r="L3" s="429"/>
      <c r="M3" s="429"/>
      <c r="N3" s="429"/>
      <c r="O3" s="429"/>
      <c r="P3" s="429"/>
      <c r="Q3" s="429"/>
      <c r="R3" s="429"/>
      <c r="S3" s="429"/>
      <c r="T3" s="429"/>
      <c r="U3" s="429"/>
      <c r="V3" s="429"/>
      <c r="W3" s="429"/>
      <c r="X3" s="429"/>
      <c r="Y3" s="429"/>
      <c r="Z3" s="429"/>
      <c r="AA3" s="430"/>
      <c r="AB3" s="7"/>
      <c r="AC3" s="8"/>
    </row>
    <row r="4" spans="1:29" s="3" customFormat="1" ht="46.5" customHeight="1" x14ac:dyDescent="0.15">
      <c r="A4" s="4"/>
      <c r="B4" s="431" t="s">
        <v>228</v>
      </c>
      <c r="C4" s="432"/>
      <c r="D4" s="432"/>
      <c r="E4" s="432"/>
      <c r="F4" s="432"/>
      <c r="G4" s="432"/>
      <c r="H4" s="432"/>
      <c r="I4" s="432"/>
      <c r="J4" s="432"/>
      <c r="K4" s="432"/>
      <c r="L4" s="432"/>
      <c r="M4" s="432"/>
      <c r="N4" s="432"/>
      <c r="O4" s="432"/>
      <c r="P4" s="432"/>
      <c r="Q4" s="432"/>
      <c r="R4" s="432"/>
      <c r="S4" s="432"/>
      <c r="T4" s="432"/>
      <c r="U4" s="432"/>
      <c r="V4" s="432"/>
      <c r="W4" s="432"/>
      <c r="X4" s="432"/>
      <c r="Y4" s="432"/>
      <c r="Z4" s="432"/>
      <c r="AA4" s="433"/>
      <c r="AB4" s="7"/>
      <c r="AC4" s="8"/>
    </row>
    <row r="5" spans="1:29" s="3" customFormat="1" ht="11.25" customHeight="1" x14ac:dyDescent="0.15">
      <c r="A5" s="4"/>
      <c r="B5" s="12"/>
      <c r="C5" s="13"/>
      <c r="D5" s="13"/>
      <c r="E5" s="13"/>
      <c r="F5" s="13"/>
      <c r="G5" s="13"/>
      <c r="H5" s="13"/>
      <c r="I5" s="13"/>
      <c r="J5" s="13"/>
      <c r="K5" s="13"/>
      <c r="L5" s="13"/>
      <c r="M5" s="13"/>
      <c r="N5" s="13"/>
      <c r="O5" s="13"/>
      <c r="P5" s="13"/>
      <c r="Q5" s="13"/>
      <c r="R5" s="13"/>
      <c r="S5" s="13"/>
      <c r="T5" s="13"/>
      <c r="U5" s="13"/>
      <c r="V5" s="13"/>
      <c r="W5" s="13"/>
      <c r="X5" s="13"/>
      <c r="Y5" s="13"/>
      <c r="Z5" s="13"/>
      <c r="AA5" s="14"/>
      <c r="AB5" s="7"/>
      <c r="AC5" s="8"/>
    </row>
    <row r="6" spans="1:29" s="3" customFormat="1" ht="7.5" customHeight="1" x14ac:dyDescent="0.15">
      <c r="A6" s="4"/>
      <c r="B6" s="15"/>
      <c r="C6" s="16"/>
      <c r="D6" s="16"/>
      <c r="E6" s="16"/>
      <c r="F6" s="16"/>
      <c r="G6" s="16"/>
      <c r="H6" s="16"/>
      <c r="I6" s="16"/>
      <c r="J6" s="16"/>
      <c r="K6" s="16"/>
      <c r="L6" s="16"/>
      <c r="M6" s="16"/>
      <c r="N6" s="16"/>
      <c r="O6" s="16"/>
      <c r="P6" s="16"/>
      <c r="Q6" s="16"/>
      <c r="R6" s="16"/>
      <c r="S6" s="16"/>
      <c r="T6" s="16"/>
      <c r="U6" s="16"/>
      <c r="V6" s="16"/>
      <c r="W6" s="16"/>
      <c r="X6" s="16"/>
      <c r="Y6" s="16"/>
      <c r="Z6" s="16"/>
      <c r="AA6" s="17"/>
      <c r="AB6" s="7"/>
      <c r="AC6" s="8"/>
    </row>
    <row r="7" spans="1:29" s="3" customFormat="1" ht="19.899999999999999" customHeight="1" x14ac:dyDescent="0.15">
      <c r="A7" s="4"/>
      <c r="AB7" s="7"/>
      <c r="AC7" s="8"/>
    </row>
    <row r="8" spans="1:29" s="3" customFormat="1" ht="19.899999999999999" customHeight="1" x14ac:dyDescent="0.15">
      <c r="A8" s="4"/>
      <c r="AA8" s="18"/>
      <c r="AB8" s="7"/>
      <c r="AC8" s="8"/>
    </row>
    <row r="9" spans="1:29" s="3" customFormat="1" ht="19.899999999999999" customHeight="1" x14ac:dyDescent="0.15">
      <c r="A9" s="4"/>
      <c r="B9" s="434" t="s">
        <v>121</v>
      </c>
      <c r="C9" s="421"/>
      <c r="D9" s="421"/>
      <c r="E9" s="421"/>
      <c r="F9" s="421"/>
      <c r="G9" s="421"/>
      <c r="H9" s="421"/>
      <c r="I9" s="421"/>
      <c r="J9" s="421"/>
      <c r="K9" s="421"/>
      <c r="L9" s="421"/>
      <c r="M9" s="421"/>
      <c r="N9" s="421"/>
      <c r="O9" s="421"/>
      <c r="P9" s="421"/>
      <c r="Q9" s="421"/>
      <c r="R9" s="421"/>
      <c r="S9" s="421"/>
      <c r="T9" s="421"/>
      <c r="U9" s="421"/>
      <c r="V9" s="421"/>
      <c r="W9" s="421"/>
      <c r="X9" s="421"/>
      <c r="Y9" s="421"/>
      <c r="Z9" s="421"/>
      <c r="AA9" s="421"/>
      <c r="AB9" s="7"/>
      <c r="AC9" s="8"/>
    </row>
    <row r="10" spans="1:29" s="3" customFormat="1" ht="19.899999999999999" customHeight="1" x14ac:dyDescent="0.15">
      <c r="A10" s="4"/>
      <c r="B10" s="421"/>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7"/>
      <c r="AC10" s="8"/>
    </row>
    <row r="11" spans="1:29" s="3" customFormat="1" ht="19.899999999999999" customHeight="1" x14ac:dyDescent="0.15">
      <c r="A11" s="4"/>
      <c r="B11" s="421"/>
      <c r="C11" s="421"/>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7"/>
      <c r="AC11" s="8"/>
    </row>
    <row r="12" spans="1:29" s="3" customFormat="1" ht="19.899999999999999" customHeight="1" x14ac:dyDescent="0.15">
      <c r="A12" s="4"/>
      <c r="B12" s="19"/>
      <c r="C12" s="87"/>
      <c r="D12" s="87"/>
      <c r="E12" s="87"/>
      <c r="F12" s="87"/>
      <c r="G12" s="87"/>
      <c r="H12" s="87"/>
      <c r="I12" s="87"/>
      <c r="J12" s="87"/>
      <c r="K12" s="87"/>
      <c r="L12" s="87"/>
      <c r="M12" s="87"/>
      <c r="N12" s="87"/>
      <c r="O12" s="87"/>
      <c r="P12" s="87"/>
      <c r="Q12" s="87"/>
      <c r="R12" s="87"/>
      <c r="S12" s="87"/>
      <c r="T12" s="87"/>
      <c r="U12" s="87"/>
      <c r="V12" s="87"/>
      <c r="W12" s="87"/>
      <c r="X12" s="87"/>
      <c r="Y12" s="87"/>
      <c r="Z12" s="87"/>
      <c r="AA12" s="18"/>
      <c r="AB12" s="7"/>
      <c r="AC12" s="8"/>
    </row>
    <row r="13" spans="1:29" s="3" customFormat="1" ht="19.899999999999999" customHeight="1" x14ac:dyDescent="0.15">
      <c r="A13" s="4"/>
      <c r="B13" s="19"/>
      <c r="C13" s="87"/>
      <c r="D13" s="87"/>
      <c r="E13" s="87"/>
      <c r="F13" s="87"/>
      <c r="G13" s="87"/>
      <c r="H13" s="87"/>
      <c r="I13" s="87"/>
      <c r="J13" s="87"/>
      <c r="K13" s="87"/>
      <c r="L13" s="87"/>
      <c r="M13" s="87"/>
      <c r="N13" s="87"/>
      <c r="O13" s="87"/>
      <c r="P13" s="87"/>
      <c r="Q13" s="87"/>
      <c r="R13" s="87"/>
      <c r="S13" s="87"/>
      <c r="T13" s="87"/>
      <c r="U13" s="87"/>
      <c r="V13" s="87"/>
      <c r="W13" s="87"/>
      <c r="X13" s="87"/>
      <c r="Y13" s="87"/>
      <c r="Z13" s="87"/>
      <c r="AA13" s="18"/>
      <c r="AB13" s="7"/>
      <c r="AC13" s="8"/>
    </row>
    <row r="14" spans="1:29" s="3" customFormat="1" ht="19.899999999999999" customHeight="1" x14ac:dyDescent="0.15">
      <c r="A14" s="4"/>
      <c r="B14" s="19"/>
      <c r="AA14" s="18"/>
      <c r="AB14" s="7"/>
      <c r="AC14" s="8"/>
    </row>
    <row r="15" spans="1:29" s="3" customFormat="1" ht="19.899999999999999" customHeight="1" x14ac:dyDescent="0.15">
      <c r="A15" s="435" t="s">
        <v>7</v>
      </c>
      <c r="B15" s="435"/>
      <c r="C15" s="435"/>
      <c r="D15" s="435"/>
      <c r="E15" s="435"/>
      <c r="F15" s="435"/>
      <c r="G15" s="435"/>
      <c r="H15" s="435"/>
      <c r="I15" s="435"/>
      <c r="J15" s="435"/>
      <c r="K15" s="435"/>
      <c r="L15" s="435"/>
      <c r="M15" s="435"/>
      <c r="N15" s="435"/>
      <c r="O15" s="435"/>
      <c r="P15" s="435"/>
      <c r="Q15" s="435"/>
      <c r="R15" s="435"/>
      <c r="S15" s="435"/>
      <c r="T15" s="435"/>
      <c r="U15" s="435"/>
      <c r="V15" s="435"/>
      <c r="W15" s="435"/>
      <c r="X15" s="435"/>
      <c r="Y15" s="435"/>
      <c r="Z15" s="435"/>
      <c r="AA15" s="435"/>
      <c r="AB15" s="88"/>
      <c r="AC15" s="8"/>
    </row>
    <row r="16" spans="1:29" s="3" customFormat="1" ht="19.899999999999999" customHeight="1" x14ac:dyDescent="0.15">
      <c r="A16" s="4"/>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7"/>
      <c r="AC16" s="8"/>
    </row>
    <row r="17" spans="1:29" s="3" customFormat="1" ht="15" customHeight="1" x14ac:dyDescent="0.15">
      <c r="A17" s="4"/>
      <c r="B17" s="20" t="s">
        <v>175</v>
      </c>
      <c r="C17" s="19"/>
      <c r="AA17" s="6"/>
      <c r="AB17" s="7"/>
      <c r="AC17" s="8"/>
    </row>
    <row r="18" spans="1:29" s="3" customFormat="1" ht="15" customHeight="1" x14ac:dyDescent="0.15">
      <c r="A18" s="4"/>
      <c r="B18" s="20" t="s">
        <v>100</v>
      </c>
      <c r="C18" s="19"/>
      <c r="AA18" s="6"/>
      <c r="AB18" s="7"/>
      <c r="AC18" s="8"/>
    </row>
    <row r="19" spans="1:29" s="3" customFormat="1" ht="12.75" customHeight="1" x14ac:dyDescent="0.15">
      <c r="A19" s="4"/>
      <c r="B19" s="20"/>
      <c r="C19" s="19"/>
      <c r="AA19" s="6"/>
      <c r="AB19" s="7"/>
      <c r="AC19" s="8"/>
    </row>
    <row r="20" spans="1:29" s="3" customFormat="1" ht="15" customHeight="1" x14ac:dyDescent="0.15">
      <c r="A20" s="4"/>
      <c r="B20" s="20" t="s">
        <v>8</v>
      </c>
      <c r="C20" s="19"/>
      <c r="AA20" s="6"/>
      <c r="AB20" s="7"/>
      <c r="AC20" s="8"/>
    </row>
    <row r="21" spans="1:29" s="3" customFormat="1" ht="15" customHeight="1" x14ac:dyDescent="0.15">
      <c r="A21" s="4"/>
      <c r="B21" s="20" t="s">
        <v>107</v>
      </c>
      <c r="C21" s="19"/>
      <c r="AA21" s="6"/>
      <c r="AB21" s="7"/>
      <c r="AC21" s="8"/>
    </row>
    <row r="22" spans="1:29" s="3" customFormat="1" ht="12.75" customHeight="1" x14ac:dyDescent="0.15">
      <c r="A22" s="4"/>
      <c r="B22" s="20"/>
      <c r="C22" s="19"/>
      <c r="AA22" s="6"/>
      <c r="AB22" s="7"/>
      <c r="AC22" s="8"/>
    </row>
    <row r="23" spans="1:29" s="3" customFormat="1" ht="15" customHeight="1" x14ac:dyDescent="0.15">
      <c r="A23" s="4"/>
      <c r="B23" s="20" t="s">
        <v>176</v>
      </c>
      <c r="C23" s="19"/>
      <c r="AA23" s="6"/>
      <c r="AB23" s="7"/>
      <c r="AC23" s="8"/>
    </row>
    <row r="24" spans="1:29" s="3" customFormat="1" ht="15" customHeight="1" x14ac:dyDescent="0.15">
      <c r="A24" s="4"/>
      <c r="B24" s="20" t="s">
        <v>177</v>
      </c>
      <c r="C24" s="19"/>
      <c r="AA24" s="6"/>
      <c r="AB24" s="7"/>
      <c r="AC24" s="8"/>
    </row>
    <row r="25" spans="1:29" s="3" customFormat="1" ht="12.75" customHeight="1" x14ac:dyDescent="0.15">
      <c r="A25" s="4"/>
      <c r="B25" s="20"/>
      <c r="C25" s="19"/>
      <c r="AA25" s="6"/>
      <c r="AB25" s="7"/>
      <c r="AC25" s="8"/>
    </row>
    <row r="26" spans="1:29" s="3" customFormat="1" ht="15" customHeight="1" x14ac:dyDescent="0.15">
      <c r="A26" s="4"/>
      <c r="B26" s="20" t="s">
        <v>23</v>
      </c>
      <c r="C26" s="19"/>
      <c r="AA26" s="6"/>
      <c r="AB26" s="7"/>
      <c r="AC26" s="8"/>
    </row>
    <row r="27" spans="1:29" s="3" customFormat="1" ht="9.4" customHeight="1" x14ac:dyDescent="0.15">
      <c r="A27" s="4"/>
      <c r="B27" s="20"/>
      <c r="C27" s="19"/>
      <c r="AA27" s="6"/>
      <c r="AB27" s="7"/>
      <c r="AC27" s="8"/>
    </row>
    <row r="28" spans="1:29" s="3" customFormat="1" ht="15" customHeight="1" x14ac:dyDescent="0.15">
      <c r="A28" s="4"/>
      <c r="B28" s="21" t="s">
        <v>72</v>
      </c>
      <c r="C28" s="425" t="s">
        <v>91</v>
      </c>
      <c r="D28" s="426"/>
      <c r="E28" s="426"/>
      <c r="F28" s="426"/>
      <c r="G28" s="427"/>
      <c r="H28" s="20" t="s">
        <v>93</v>
      </c>
      <c r="AA28" s="6"/>
      <c r="AB28" s="7"/>
      <c r="AC28" s="8"/>
    </row>
    <row r="29" spans="1:29" s="3" customFormat="1" ht="15" customHeight="1" x14ac:dyDescent="0.15">
      <c r="A29" s="4"/>
      <c r="B29" s="21"/>
      <c r="D29" s="19"/>
      <c r="H29" s="20" t="s">
        <v>94</v>
      </c>
      <c r="AB29" s="7"/>
      <c r="AC29" s="8"/>
    </row>
    <row r="30" spans="1:29" s="3" customFormat="1" ht="9.4" customHeight="1" x14ac:dyDescent="0.15">
      <c r="A30" s="4"/>
      <c r="B30" s="21"/>
      <c r="C30" s="20"/>
      <c r="D30" s="19"/>
      <c r="AB30" s="7"/>
      <c r="AC30" s="8"/>
    </row>
    <row r="31" spans="1:29" s="3" customFormat="1" ht="15" customHeight="1" x14ac:dyDescent="0.15">
      <c r="A31" s="4"/>
      <c r="B31" s="21" t="s">
        <v>73</v>
      </c>
      <c r="C31" s="425" t="s">
        <v>92</v>
      </c>
      <c r="D31" s="426"/>
      <c r="E31" s="426"/>
      <c r="F31" s="426"/>
      <c r="G31" s="427"/>
      <c r="H31" s="72" t="s">
        <v>323</v>
      </c>
      <c r="AA31" s="6"/>
      <c r="AB31" s="7"/>
      <c r="AC31" s="8"/>
    </row>
    <row r="32" spans="1:29" s="3" customFormat="1" ht="15" customHeight="1" x14ac:dyDescent="0.15">
      <c r="A32" s="4"/>
      <c r="D32" s="19"/>
      <c r="H32" s="20" t="s">
        <v>101</v>
      </c>
      <c r="AA32" s="6"/>
      <c r="AB32" s="7"/>
      <c r="AC32" s="8"/>
    </row>
    <row r="33" spans="1:29" s="3" customFormat="1" ht="12.75" customHeight="1" x14ac:dyDescent="0.15">
      <c r="A33" s="4"/>
      <c r="B33" s="20"/>
      <c r="C33" s="19"/>
      <c r="I33" s="3" t="s">
        <v>99</v>
      </c>
      <c r="AA33" s="6"/>
      <c r="AB33" s="7"/>
      <c r="AC33" s="8"/>
    </row>
    <row r="34" spans="1:29" s="3" customFormat="1" ht="15" customHeight="1" x14ac:dyDescent="0.15">
      <c r="A34" s="4"/>
      <c r="B34" s="20"/>
      <c r="C34" s="19"/>
      <c r="AA34" s="6"/>
      <c r="AB34" s="7"/>
      <c r="AC34" s="8"/>
    </row>
    <row r="35" spans="1:29" s="3" customFormat="1" ht="19.899999999999999" customHeight="1" thickBot="1" x14ac:dyDescent="0.2">
      <c r="A35" s="4"/>
      <c r="B35" s="5"/>
      <c r="AA35" s="6"/>
      <c r="AB35" s="7"/>
      <c r="AC35" s="8"/>
    </row>
    <row r="36" spans="1:29" s="3" customFormat="1" ht="19.899999999999999" customHeight="1" thickBot="1" x14ac:dyDescent="0.2">
      <c r="B36" s="417" t="s">
        <v>229</v>
      </c>
      <c r="C36" s="418"/>
      <c r="D36" s="418"/>
      <c r="E36" s="418"/>
      <c r="F36" s="418"/>
      <c r="G36" s="418"/>
      <c r="H36" s="418"/>
      <c r="I36" s="418"/>
      <c r="J36" s="418"/>
      <c r="K36" s="418"/>
      <c r="L36" s="418"/>
      <c r="M36" s="418"/>
      <c r="N36" s="418"/>
      <c r="O36" s="418"/>
      <c r="P36" s="418"/>
      <c r="Q36" s="418"/>
      <c r="R36" s="418"/>
      <c r="S36" s="418"/>
      <c r="T36" s="418"/>
      <c r="U36" s="418"/>
      <c r="V36" s="418"/>
      <c r="W36" s="418"/>
      <c r="X36" s="418"/>
      <c r="Y36" s="418"/>
      <c r="Z36" s="418"/>
      <c r="AA36" s="419"/>
      <c r="AB36" s="1"/>
      <c r="AC36" s="8"/>
    </row>
    <row r="37" spans="1:29" s="3" customFormat="1" ht="19.899999999999999" customHeight="1" x14ac:dyDescent="0.15">
      <c r="A37" s="4"/>
      <c r="B37" s="5"/>
      <c r="D37" s="19"/>
      <c r="AA37" s="6"/>
      <c r="AB37" s="7"/>
      <c r="AC37" s="8"/>
    </row>
    <row r="38" spans="1:29" s="3" customFormat="1" ht="19.899999999999999" customHeight="1" x14ac:dyDescent="0.15">
      <c r="A38" s="4"/>
      <c r="B38" s="5"/>
      <c r="D38" s="19"/>
      <c r="AA38" s="6"/>
      <c r="AB38" s="7"/>
      <c r="AC38" s="8"/>
    </row>
    <row r="39" spans="1:29" s="3" customFormat="1" ht="19.899999999999999" customHeight="1" x14ac:dyDescent="0.15">
      <c r="A39" s="4"/>
      <c r="B39" s="5"/>
      <c r="D39" s="19"/>
      <c r="K39" s="19"/>
      <c r="N39" s="2" t="s">
        <v>307</v>
      </c>
      <c r="AA39" s="6"/>
      <c r="AB39" s="7"/>
      <c r="AC39" s="8"/>
    </row>
    <row r="40" spans="1:29" s="3" customFormat="1" ht="21" x14ac:dyDescent="0.15">
      <c r="A40" s="4"/>
      <c r="B40" s="5"/>
      <c r="D40" s="19"/>
      <c r="K40" s="19"/>
      <c r="N40" s="2" t="s" ph="1">
        <v>308</v>
      </c>
      <c r="U40" s="3" ph="1"/>
      <c r="AA40" s="6"/>
      <c r="AB40" s="7"/>
      <c r="AC40" s="8"/>
    </row>
    <row r="41" spans="1:29" s="3" customFormat="1" ht="9.4" customHeight="1" x14ac:dyDescent="0.15">
      <c r="A41" s="4"/>
      <c r="B41" s="5"/>
      <c r="D41" s="19"/>
      <c r="K41" s="19"/>
      <c r="N41" s="2"/>
      <c r="AA41" s="6"/>
      <c r="AB41" s="7"/>
      <c r="AC41" s="8"/>
    </row>
    <row r="42" spans="1:29" s="3" customFormat="1" ht="17.25" customHeight="1" x14ac:dyDescent="0.15">
      <c r="A42" s="4"/>
      <c r="B42" s="5"/>
      <c r="D42" s="19"/>
      <c r="K42" s="19"/>
      <c r="N42" s="2" t="s">
        <v>178</v>
      </c>
      <c r="AA42" s="6"/>
      <c r="AB42" s="7"/>
      <c r="AC42" s="8"/>
    </row>
    <row r="43" spans="1:29" s="3" customFormat="1" ht="17.25" customHeight="1" x14ac:dyDescent="0.15">
      <c r="A43" s="4"/>
      <c r="B43" s="5"/>
      <c r="D43" s="19"/>
      <c r="K43" s="19"/>
      <c r="N43" s="2" t="s">
        <v>299</v>
      </c>
      <c r="AA43" s="6"/>
      <c r="AB43" s="7"/>
      <c r="AC43" s="8"/>
    </row>
    <row r="44" spans="1:29" s="3" customFormat="1" ht="17.25" customHeight="1" x14ac:dyDescent="0.15">
      <c r="A44" s="4"/>
      <c r="B44" s="5"/>
      <c r="D44" s="19"/>
      <c r="K44" s="19"/>
      <c r="N44" s="2"/>
      <c r="AA44" s="6"/>
      <c r="AB44" s="7"/>
      <c r="AC44" s="8"/>
    </row>
    <row r="45" spans="1:29" s="3" customFormat="1" ht="17.25" customHeight="1" x14ac:dyDescent="0.15">
      <c r="A45" s="4"/>
      <c r="B45" s="5"/>
      <c r="I45" s="19" t="s">
        <v>237</v>
      </c>
      <c r="N45" s="2"/>
      <c r="AA45" s="21"/>
      <c r="AB45" s="7"/>
      <c r="AC45" s="8"/>
    </row>
    <row r="46" spans="1:29" s="3" customFormat="1" ht="17.25" customHeight="1" x14ac:dyDescent="0.15">
      <c r="A46" s="4"/>
      <c r="B46" s="5"/>
      <c r="H46" s="19"/>
      <c r="I46" s="19"/>
      <c r="J46" s="19"/>
      <c r="K46" s="19"/>
      <c r="L46" s="19"/>
      <c r="M46" s="19"/>
      <c r="N46" s="2" t="s">
        <v>238</v>
      </c>
      <c r="O46" s="19"/>
      <c r="P46" s="19"/>
      <c r="Q46" s="19"/>
      <c r="R46" s="19"/>
      <c r="S46" s="19"/>
      <c r="T46" s="19"/>
      <c r="U46" s="19"/>
      <c r="V46" s="19"/>
      <c r="W46" s="19"/>
      <c r="X46" s="19"/>
      <c r="Y46" s="19"/>
      <c r="Z46" s="19"/>
      <c r="AA46" s="21"/>
      <c r="AB46" s="7"/>
      <c r="AC46" s="8"/>
    </row>
    <row r="47" spans="1:29" s="3" customFormat="1" ht="17.25" customHeight="1" x14ac:dyDescent="0.15">
      <c r="A47" s="4"/>
      <c r="B47" s="5"/>
      <c r="H47" s="19"/>
      <c r="I47" s="19"/>
      <c r="J47" s="19"/>
      <c r="K47" s="19"/>
      <c r="L47" s="19"/>
      <c r="M47" s="19"/>
      <c r="N47" s="2" t="s">
        <v>239</v>
      </c>
      <c r="O47" s="19"/>
      <c r="P47" s="19"/>
      <c r="Q47" s="19"/>
      <c r="R47" s="19"/>
      <c r="S47" s="19"/>
      <c r="T47" s="19"/>
      <c r="U47" s="19"/>
      <c r="V47" s="19"/>
      <c r="W47" s="19"/>
      <c r="X47" s="19"/>
      <c r="Y47" s="19"/>
      <c r="Z47" s="19"/>
      <c r="AA47" s="21"/>
      <c r="AB47" s="7"/>
      <c r="AC47" s="8"/>
    </row>
    <row r="48" spans="1:29" s="3" customFormat="1" ht="9.4" customHeight="1" x14ac:dyDescent="0.15">
      <c r="A48" s="4"/>
      <c r="B48" s="5"/>
      <c r="D48" s="19"/>
      <c r="K48" s="19"/>
      <c r="N48" s="2"/>
      <c r="AA48" s="6"/>
      <c r="AB48" s="7"/>
      <c r="AC48" s="8"/>
    </row>
    <row r="49" spans="1:53" s="3" customFormat="1" ht="17.25" customHeight="1" x14ac:dyDescent="0.15">
      <c r="A49" s="4"/>
      <c r="B49" s="5"/>
      <c r="H49" s="19"/>
      <c r="I49" s="19"/>
      <c r="J49" s="19"/>
      <c r="K49" s="19"/>
      <c r="L49" s="36"/>
      <c r="M49" s="83"/>
      <c r="N49" s="2" t="s">
        <v>240</v>
      </c>
      <c r="O49" s="83"/>
      <c r="P49" s="83"/>
      <c r="Q49" s="83"/>
      <c r="R49" s="83"/>
      <c r="S49" s="83"/>
      <c r="T49" s="83"/>
      <c r="U49" s="83"/>
      <c r="V49" s="83"/>
      <c r="W49" s="83"/>
      <c r="X49" s="83"/>
      <c r="Y49" s="83"/>
      <c r="Z49" s="83"/>
      <c r="AA49" s="80"/>
      <c r="AB49" s="80"/>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row>
    <row r="50" spans="1:53" s="3" customFormat="1" ht="17.25" customHeight="1" x14ac:dyDescent="0.15">
      <c r="A50" s="4"/>
      <c r="B50" s="5"/>
      <c r="H50" s="19"/>
      <c r="I50" s="19"/>
      <c r="J50" s="19"/>
      <c r="K50" s="19"/>
      <c r="M50" s="84"/>
      <c r="N50" s="2" t="s">
        <v>241</v>
      </c>
      <c r="O50" s="84"/>
      <c r="P50" s="84"/>
      <c r="Q50" s="84"/>
      <c r="R50" s="84"/>
      <c r="S50" s="84"/>
      <c r="T50" s="84"/>
      <c r="U50" s="84"/>
      <c r="V50" s="84"/>
      <c r="W50" s="84"/>
      <c r="X50" s="84"/>
      <c r="Y50" s="84"/>
      <c r="Z50" s="84"/>
      <c r="AA50" s="81"/>
      <c r="AB50" s="81"/>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row>
    <row r="51" spans="1:53" s="3" customFormat="1" ht="17.25" customHeight="1" x14ac:dyDescent="0.15">
      <c r="A51" s="4"/>
      <c r="B51" s="5"/>
      <c r="E51" s="61"/>
      <c r="F51" s="61"/>
      <c r="G51" s="61"/>
      <c r="H51" s="91"/>
      <c r="I51" s="91"/>
      <c r="J51" s="91"/>
      <c r="K51" s="91"/>
      <c r="L51" s="92"/>
      <c r="M51" s="93"/>
      <c r="N51" s="93"/>
      <c r="O51" s="93"/>
      <c r="P51" s="93"/>
      <c r="Q51" s="93"/>
      <c r="R51" s="93"/>
      <c r="S51" s="93"/>
      <c r="T51" s="93"/>
      <c r="U51" s="93"/>
      <c r="V51" s="93"/>
      <c r="W51" s="93"/>
      <c r="X51" s="93"/>
      <c r="Y51" s="93"/>
      <c r="Z51" s="85"/>
      <c r="AA51" s="82"/>
      <c r="AB51" s="82"/>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row>
    <row r="52" spans="1:53" s="3" customFormat="1" ht="17.25" customHeight="1" x14ac:dyDescent="0.15">
      <c r="A52" s="4"/>
      <c r="B52" s="5"/>
      <c r="H52" s="19"/>
      <c r="I52" s="19"/>
      <c r="J52" s="19"/>
      <c r="K52" s="19"/>
      <c r="L52" s="36"/>
      <c r="M52" s="85"/>
      <c r="N52" s="85"/>
      <c r="O52" s="85"/>
      <c r="P52" s="85"/>
      <c r="Q52" s="85"/>
      <c r="R52" s="85"/>
      <c r="S52" s="85"/>
      <c r="T52" s="85"/>
      <c r="U52"/>
      <c r="V52" s="85"/>
      <c r="W52" s="85"/>
      <c r="X52" s="85"/>
      <c r="Y52" s="85"/>
      <c r="Z52" s="85"/>
      <c r="AA52" s="82"/>
      <c r="AB52" s="82"/>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row>
    <row r="53" spans="1:53" s="3" customFormat="1" ht="17.25" customHeight="1" x14ac:dyDescent="0.15">
      <c r="A53" s="4"/>
      <c r="B53" s="5"/>
      <c r="N53" s="79"/>
      <c r="AA53" s="21"/>
      <c r="AB53" s="7"/>
      <c r="AC53" s="8"/>
    </row>
    <row r="54" spans="1:53" s="3" customFormat="1" ht="17.25" customHeight="1" x14ac:dyDescent="0.15">
      <c r="A54" s="4"/>
      <c r="B54" s="5"/>
      <c r="N54" s="79"/>
      <c r="AA54" s="21"/>
      <c r="AB54" s="7"/>
      <c r="AC54" s="8"/>
    </row>
    <row r="55" spans="1:53" s="3" customFormat="1" ht="17.25" customHeight="1" x14ac:dyDescent="0.15">
      <c r="A55" s="4"/>
      <c r="B55" s="5"/>
      <c r="N55" s="79"/>
      <c r="AA55" s="21"/>
      <c r="AB55" s="7"/>
      <c r="AC55" s="8"/>
    </row>
    <row r="56" spans="1:53" s="3" customFormat="1" ht="31.15" customHeight="1" x14ac:dyDescent="0.1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36"/>
      <c r="AC56" s="5"/>
    </row>
    <row r="57" spans="1:53" s="3" customFormat="1" ht="17.25" customHeight="1" x14ac:dyDescent="0.15">
      <c r="A57" s="420" t="s">
        <v>179</v>
      </c>
      <c r="B57" s="421"/>
      <c r="C57" s="421"/>
      <c r="D57" s="421"/>
      <c r="E57" s="421"/>
      <c r="F57" s="421"/>
      <c r="G57" s="421"/>
      <c r="H57" s="421"/>
      <c r="I57" s="421"/>
      <c r="J57" s="421"/>
      <c r="K57" s="421"/>
      <c r="L57" s="421"/>
      <c r="M57" s="421"/>
      <c r="N57" s="421"/>
      <c r="O57" s="421"/>
      <c r="P57" s="421"/>
      <c r="Q57" s="421"/>
      <c r="R57" s="421"/>
      <c r="S57" s="421"/>
      <c r="T57" s="421"/>
      <c r="U57" s="421"/>
      <c r="V57" s="421"/>
      <c r="W57" s="421"/>
      <c r="X57" s="421"/>
      <c r="Y57" s="421"/>
      <c r="Z57" s="421"/>
      <c r="AA57" s="421"/>
      <c r="AB57" s="36"/>
      <c r="AC57" s="5"/>
    </row>
    <row r="58" spans="1:53" s="3" customFormat="1" ht="17.25" customHeight="1" x14ac:dyDescent="0.15">
      <c r="A58" s="421"/>
      <c r="B58" s="421"/>
      <c r="C58" s="421"/>
      <c r="D58" s="421"/>
      <c r="E58" s="421"/>
      <c r="F58" s="421"/>
      <c r="G58" s="421"/>
      <c r="H58" s="421"/>
      <c r="I58" s="421"/>
      <c r="J58" s="421"/>
      <c r="K58" s="421"/>
      <c r="L58" s="421"/>
      <c r="M58" s="421"/>
      <c r="N58" s="421"/>
      <c r="O58" s="421"/>
      <c r="P58" s="421"/>
      <c r="Q58" s="421"/>
      <c r="R58" s="421"/>
      <c r="S58" s="421"/>
      <c r="T58" s="421"/>
      <c r="U58" s="421"/>
      <c r="V58" s="421"/>
      <c r="W58" s="421"/>
      <c r="X58" s="421"/>
      <c r="Y58" s="421"/>
      <c r="Z58" s="421"/>
      <c r="AA58" s="421"/>
      <c r="AB58" s="36"/>
      <c r="AC58" s="5"/>
    </row>
    <row r="59" spans="1:53" s="3" customFormat="1" ht="17.25" customHeight="1" x14ac:dyDescent="0.15">
      <c r="A59" s="421"/>
      <c r="B59" s="421"/>
      <c r="C59" s="421"/>
      <c r="D59" s="421"/>
      <c r="E59" s="421"/>
      <c r="F59" s="421"/>
      <c r="G59" s="421"/>
      <c r="H59" s="421"/>
      <c r="I59" s="421"/>
      <c r="J59" s="421"/>
      <c r="K59" s="421"/>
      <c r="L59" s="421"/>
      <c r="M59" s="421"/>
      <c r="N59" s="421"/>
      <c r="O59" s="421"/>
      <c r="P59" s="421"/>
      <c r="Q59" s="421"/>
      <c r="R59" s="421"/>
      <c r="S59" s="421"/>
      <c r="T59" s="421"/>
      <c r="U59" s="421"/>
      <c r="V59" s="421"/>
      <c r="W59" s="421"/>
      <c r="X59" s="421"/>
      <c r="Y59" s="421"/>
      <c r="Z59" s="421"/>
      <c r="AA59" s="421"/>
      <c r="AC59" s="5"/>
    </row>
    <row r="60" spans="1:53" s="3" customFormat="1" ht="17.25" customHeight="1" thickBot="1" x14ac:dyDescent="0.2">
      <c r="A60" s="35"/>
      <c r="B60" s="5"/>
      <c r="D60" s="19"/>
      <c r="AA60" s="6"/>
      <c r="AC60" s="5"/>
    </row>
    <row r="61" spans="1:53" s="3" customFormat="1" ht="25.5" customHeight="1" thickBot="1" x14ac:dyDescent="0.2">
      <c r="A61" s="393" t="s">
        <v>76</v>
      </c>
      <c r="B61" s="394"/>
      <c r="C61" s="394"/>
      <c r="D61" s="394"/>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5"/>
      <c r="AC61" s="5"/>
    </row>
    <row r="62" spans="1:53" s="3" customFormat="1" ht="25.15" customHeight="1" x14ac:dyDescent="0.15">
      <c r="A62" s="35"/>
      <c r="B62" s="5"/>
      <c r="D62" s="19"/>
      <c r="AA62" s="6"/>
      <c r="AC62" s="5"/>
    </row>
    <row r="63" spans="1:53" s="3" customFormat="1" ht="17.25" customHeight="1" x14ac:dyDescent="0.15">
      <c r="A63" s="56" t="s">
        <v>122</v>
      </c>
      <c r="B63" s="3" t="s">
        <v>126</v>
      </c>
      <c r="AA63" s="21"/>
      <c r="AC63" s="5"/>
    </row>
    <row r="64" spans="1:53" s="3" customFormat="1" ht="7.5" customHeight="1" x14ac:dyDescent="0.15">
      <c r="A64" s="35"/>
      <c r="AA64" s="21"/>
      <c r="AC64" s="5"/>
    </row>
    <row r="65" spans="1:29" s="3" customFormat="1" ht="17.25" customHeight="1" x14ac:dyDescent="0.15">
      <c r="A65" s="35"/>
      <c r="C65" s="22">
        <v>1</v>
      </c>
      <c r="D65" s="23" t="s">
        <v>24</v>
      </c>
      <c r="E65" s="24"/>
      <c r="H65" s="22">
        <v>4</v>
      </c>
      <c r="I65" s="23" t="s">
        <v>25</v>
      </c>
      <c r="J65" s="24"/>
      <c r="M65" s="22">
        <v>7</v>
      </c>
      <c r="N65" s="23" t="s">
        <v>26</v>
      </c>
      <c r="AA65" s="21"/>
      <c r="AC65" s="5"/>
    </row>
    <row r="66" spans="1:29" s="3" customFormat="1" ht="17.25" customHeight="1" x14ac:dyDescent="0.15">
      <c r="A66" s="35"/>
      <c r="C66" s="22">
        <v>2</v>
      </c>
      <c r="D66" s="23" t="s">
        <v>27</v>
      </c>
      <c r="E66" s="24"/>
      <c r="H66" s="22">
        <v>5</v>
      </c>
      <c r="I66" s="23" t="s">
        <v>28</v>
      </c>
      <c r="J66" s="24"/>
      <c r="M66" s="22">
        <v>8</v>
      </c>
      <c r="N66" s="23" t="s">
        <v>29</v>
      </c>
      <c r="AA66" s="21"/>
      <c r="AC66" s="5"/>
    </row>
    <row r="67" spans="1:29" s="3" customFormat="1" ht="17.25" customHeight="1" x14ac:dyDescent="0.15">
      <c r="A67" s="35"/>
      <c r="C67" s="22">
        <v>3</v>
      </c>
      <c r="D67" s="23" t="s">
        <v>30</v>
      </c>
      <c r="E67" s="24"/>
      <c r="H67" s="22">
        <v>6</v>
      </c>
      <c r="I67" s="23" t="s">
        <v>31</v>
      </c>
      <c r="J67" s="24"/>
      <c r="AA67" s="21"/>
      <c r="AC67" s="5"/>
    </row>
    <row r="68" spans="1:29" s="3" customFormat="1" ht="25.15" customHeight="1" x14ac:dyDescent="0.15">
      <c r="A68" s="35"/>
      <c r="E68" s="24"/>
      <c r="F68" s="24"/>
      <c r="G68" s="24"/>
      <c r="J68" s="24"/>
      <c r="K68" s="24"/>
      <c r="Z68" s="21"/>
      <c r="AB68" s="5"/>
    </row>
    <row r="69" spans="1:29" s="3" customFormat="1" ht="17.25" customHeight="1" x14ac:dyDescent="0.15">
      <c r="A69" s="56" t="s">
        <v>123</v>
      </c>
      <c r="B69" s="3" t="s">
        <v>127</v>
      </c>
      <c r="Z69" s="21"/>
      <c r="AB69" s="5"/>
    </row>
    <row r="70" spans="1:29" s="3" customFormat="1" ht="7.5" customHeight="1" x14ac:dyDescent="0.15">
      <c r="A70" s="35"/>
      <c r="Z70" s="21"/>
      <c r="AB70" s="5"/>
    </row>
    <row r="71" spans="1:29" s="3" customFormat="1" ht="17.25" customHeight="1" x14ac:dyDescent="0.15">
      <c r="A71" s="35"/>
      <c r="C71" s="22">
        <v>1</v>
      </c>
      <c r="D71" s="25" t="s">
        <v>32</v>
      </c>
      <c r="M71" s="22">
        <v>15</v>
      </c>
      <c r="N71" s="25" t="s">
        <v>52</v>
      </c>
      <c r="O71" s="23"/>
      <c r="Z71" s="21"/>
      <c r="AB71" s="5"/>
    </row>
    <row r="72" spans="1:29" s="3" customFormat="1" ht="17.25" customHeight="1" x14ac:dyDescent="0.15">
      <c r="A72" s="35"/>
      <c r="C72" s="22">
        <v>2</v>
      </c>
      <c r="D72" s="25" t="s">
        <v>33</v>
      </c>
      <c r="M72" s="22">
        <v>16</v>
      </c>
      <c r="N72" s="25" t="s">
        <v>95</v>
      </c>
      <c r="O72" s="23"/>
      <c r="Z72" s="21"/>
      <c r="AB72" s="5"/>
    </row>
    <row r="73" spans="1:29" s="3" customFormat="1" ht="17.25" customHeight="1" x14ac:dyDescent="0.15">
      <c r="A73" s="35"/>
      <c r="C73" s="22">
        <v>3</v>
      </c>
      <c r="D73" s="25" t="s">
        <v>9</v>
      </c>
      <c r="M73" s="22">
        <v>17</v>
      </c>
      <c r="N73" s="25" t="s">
        <v>34</v>
      </c>
      <c r="O73" s="23"/>
      <c r="Z73" s="21"/>
      <c r="AB73" s="5"/>
    </row>
    <row r="74" spans="1:29" s="3" customFormat="1" ht="17.25" customHeight="1" x14ac:dyDescent="0.15">
      <c r="A74" s="35"/>
      <c r="C74" s="22">
        <v>4</v>
      </c>
      <c r="D74" s="25" t="s">
        <v>36</v>
      </c>
      <c r="M74" s="22">
        <v>18</v>
      </c>
      <c r="N74" s="25" t="s">
        <v>35</v>
      </c>
      <c r="O74" s="23"/>
      <c r="Z74" s="21"/>
      <c r="AB74" s="5"/>
    </row>
    <row r="75" spans="1:29" s="3" customFormat="1" ht="17.25" customHeight="1" x14ac:dyDescent="0.15">
      <c r="A75" s="35"/>
      <c r="C75" s="22">
        <v>5</v>
      </c>
      <c r="D75" s="25" t="s">
        <v>38</v>
      </c>
      <c r="M75" s="22">
        <v>19</v>
      </c>
      <c r="N75" s="25" t="s">
        <v>37</v>
      </c>
      <c r="O75" s="23"/>
      <c r="Z75" s="21"/>
      <c r="AB75" s="5"/>
    </row>
    <row r="76" spans="1:29" s="3" customFormat="1" ht="17.25" customHeight="1" x14ac:dyDescent="0.15">
      <c r="A76" s="35"/>
      <c r="C76" s="22">
        <v>6</v>
      </c>
      <c r="D76" s="25" t="s">
        <v>40</v>
      </c>
      <c r="M76" s="22">
        <v>20</v>
      </c>
      <c r="N76" s="25" t="s">
        <v>39</v>
      </c>
      <c r="O76" s="23"/>
      <c r="Z76" s="21"/>
      <c r="AB76" s="5"/>
    </row>
    <row r="77" spans="1:29" s="3" customFormat="1" ht="17.25" customHeight="1" x14ac:dyDescent="0.15">
      <c r="A77" s="35"/>
      <c r="C77" s="22">
        <v>7</v>
      </c>
      <c r="D77" s="25" t="s">
        <v>10</v>
      </c>
      <c r="M77" s="22">
        <v>21</v>
      </c>
      <c r="N77" s="25" t="s">
        <v>41</v>
      </c>
      <c r="O77" s="23"/>
      <c r="Z77" s="21"/>
      <c r="AB77" s="5"/>
    </row>
    <row r="78" spans="1:29" s="3" customFormat="1" ht="17.25" customHeight="1" x14ac:dyDescent="0.15">
      <c r="A78" s="35"/>
      <c r="C78" s="22">
        <v>8</v>
      </c>
      <c r="D78" s="25" t="s">
        <v>43</v>
      </c>
      <c r="M78" s="22">
        <v>22</v>
      </c>
      <c r="N78" s="25" t="s">
        <v>42</v>
      </c>
      <c r="O78" s="23"/>
      <c r="Z78" s="21"/>
      <c r="AB78" s="5"/>
    </row>
    <row r="79" spans="1:29" s="3" customFormat="1" ht="17.25" customHeight="1" x14ac:dyDescent="0.15">
      <c r="A79" s="35"/>
      <c r="C79" s="22">
        <v>9</v>
      </c>
      <c r="D79" s="25" t="s">
        <v>45</v>
      </c>
      <c r="M79" s="22">
        <v>23</v>
      </c>
      <c r="N79" s="25" t="s">
        <v>44</v>
      </c>
      <c r="O79" s="23"/>
      <c r="Z79" s="21"/>
      <c r="AB79" s="5"/>
    </row>
    <row r="80" spans="1:29" s="3" customFormat="1" ht="17.25" customHeight="1" x14ac:dyDescent="0.15">
      <c r="A80" s="35"/>
      <c r="C80" s="22">
        <v>10</v>
      </c>
      <c r="D80" s="25" t="s">
        <v>11</v>
      </c>
      <c r="M80" s="22">
        <v>24</v>
      </c>
      <c r="N80" s="25" t="s">
        <v>46</v>
      </c>
      <c r="O80" s="23"/>
      <c r="Z80" s="21"/>
      <c r="AB80" s="5"/>
    </row>
    <row r="81" spans="1:29" s="3" customFormat="1" ht="17.25" customHeight="1" x14ac:dyDescent="0.15">
      <c r="A81" s="35"/>
      <c r="C81" s="22">
        <v>11</v>
      </c>
      <c r="D81" s="25" t="s">
        <v>12</v>
      </c>
      <c r="M81" s="22">
        <v>25</v>
      </c>
      <c r="N81" s="25" t="s">
        <v>47</v>
      </c>
      <c r="O81" s="23"/>
      <c r="Z81" s="21"/>
      <c r="AB81" s="5"/>
    </row>
    <row r="82" spans="1:29" s="3" customFormat="1" ht="17.25" customHeight="1" x14ac:dyDescent="0.15">
      <c r="A82" s="35"/>
      <c r="C82" s="22">
        <v>12</v>
      </c>
      <c r="D82" s="25" t="s">
        <v>13</v>
      </c>
      <c r="M82" s="22">
        <v>26</v>
      </c>
      <c r="N82" s="25" t="s">
        <v>48</v>
      </c>
      <c r="O82" s="23"/>
      <c r="Z82" s="21"/>
      <c r="AB82" s="5"/>
    </row>
    <row r="83" spans="1:29" s="3" customFormat="1" ht="17.25" customHeight="1" x14ac:dyDescent="0.15">
      <c r="A83" s="35"/>
      <c r="C83" s="22">
        <v>13</v>
      </c>
      <c r="D83" s="25" t="s">
        <v>14</v>
      </c>
      <c r="M83" s="22">
        <v>27</v>
      </c>
      <c r="N83" s="3" t="s">
        <v>102</v>
      </c>
      <c r="Z83" s="21"/>
      <c r="AB83" s="5"/>
    </row>
    <row r="84" spans="1:29" s="3" customFormat="1" ht="17.25" customHeight="1" x14ac:dyDescent="0.15">
      <c r="A84" s="35"/>
      <c r="C84" s="22">
        <v>14</v>
      </c>
      <c r="D84" s="25" t="s">
        <v>15</v>
      </c>
      <c r="M84" s="22">
        <v>28</v>
      </c>
      <c r="N84" s="25" t="s">
        <v>49</v>
      </c>
      <c r="O84" s="23"/>
      <c r="Z84" s="21"/>
      <c r="AB84" s="5"/>
    </row>
    <row r="85" spans="1:29" s="3" customFormat="1" ht="17.25" customHeight="1" x14ac:dyDescent="0.15">
      <c r="A85" s="35"/>
      <c r="D85" s="3" t="s">
        <v>103</v>
      </c>
      <c r="M85" s="22">
        <v>29</v>
      </c>
      <c r="N85" s="25" t="s">
        <v>50</v>
      </c>
      <c r="O85" s="23"/>
      <c r="Z85" s="21"/>
      <c r="AB85" s="5"/>
    </row>
    <row r="86" spans="1:29" s="3" customFormat="1" ht="17.25" customHeight="1" x14ac:dyDescent="0.15">
      <c r="A86" s="35"/>
      <c r="C86" s="22"/>
      <c r="D86" s="25"/>
      <c r="M86" s="22">
        <v>30</v>
      </c>
      <c r="N86" s="25" t="s">
        <v>51</v>
      </c>
      <c r="O86" s="23"/>
      <c r="Z86" s="21"/>
      <c r="AB86" s="5"/>
    </row>
    <row r="87" spans="1:29" s="3" customFormat="1" ht="17.25" customHeight="1" x14ac:dyDescent="0.15">
      <c r="A87" s="35"/>
      <c r="C87" s="22"/>
      <c r="D87" s="25"/>
      <c r="M87" s="22">
        <v>31</v>
      </c>
      <c r="N87" s="25" t="s">
        <v>53</v>
      </c>
      <c r="O87" s="23"/>
      <c r="Z87" s="21"/>
      <c r="AB87" s="5"/>
    </row>
    <row r="88" spans="1:29" s="3" customFormat="1" ht="25.15" customHeight="1" x14ac:dyDescent="0.15">
      <c r="A88" s="35"/>
      <c r="E88" s="24"/>
      <c r="F88" s="24"/>
      <c r="G88" s="24"/>
      <c r="J88" s="24"/>
      <c r="K88" s="24"/>
      <c r="Z88" s="21"/>
      <c r="AB88" s="5"/>
    </row>
    <row r="89" spans="1:29" s="3" customFormat="1" ht="17.25" customHeight="1" x14ac:dyDescent="0.15">
      <c r="A89" s="56" t="s">
        <v>124</v>
      </c>
      <c r="B89" s="3" t="s">
        <v>180</v>
      </c>
      <c r="AA89" s="21"/>
      <c r="AC89" s="5"/>
    </row>
    <row r="90" spans="1:29" s="3" customFormat="1" ht="9.4" customHeight="1" x14ac:dyDescent="0.15">
      <c r="A90" s="35"/>
      <c r="AA90" s="21"/>
      <c r="AC90" s="5"/>
    </row>
    <row r="91" spans="1:29" s="3" customFormat="1" ht="17.25" customHeight="1" x14ac:dyDescent="0.15">
      <c r="A91" s="35"/>
      <c r="C91" s="22">
        <v>1</v>
      </c>
      <c r="D91" s="3" t="s">
        <v>83</v>
      </c>
      <c r="L91" s="22">
        <v>3</v>
      </c>
      <c r="M91" s="3" t="s">
        <v>62</v>
      </c>
      <c r="T91" s="22">
        <v>5</v>
      </c>
      <c r="U91" s="23" t="s">
        <v>63</v>
      </c>
      <c r="AA91" s="21"/>
      <c r="AC91" s="5"/>
    </row>
    <row r="92" spans="1:29" s="3" customFormat="1" ht="17.25" customHeight="1" x14ac:dyDescent="0.15">
      <c r="A92" s="35"/>
      <c r="C92" s="22">
        <v>2</v>
      </c>
      <c r="D92" s="3" t="s">
        <v>82</v>
      </c>
      <c r="L92" s="22">
        <v>4</v>
      </c>
      <c r="M92" s="23" t="s">
        <v>60</v>
      </c>
      <c r="T92" s="22">
        <v>6</v>
      </c>
      <c r="U92" s="23" t="s">
        <v>61</v>
      </c>
      <c r="AA92" s="21"/>
      <c r="AC92" s="5"/>
    </row>
    <row r="93" spans="1:29" s="3" customFormat="1" ht="25.15" customHeight="1" x14ac:dyDescent="0.15">
      <c r="A93" s="35"/>
      <c r="E93" s="24"/>
      <c r="F93" s="24"/>
      <c r="G93" s="24"/>
      <c r="J93" s="24"/>
      <c r="K93" s="24"/>
      <c r="Z93" s="21"/>
      <c r="AB93" s="5"/>
    </row>
    <row r="94" spans="1:29" s="3" customFormat="1" ht="17.25" customHeight="1" x14ac:dyDescent="0.15">
      <c r="A94" s="56" t="s">
        <v>125</v>
      </c>
      <c r="B94" s="3" t="s">
        <v>230</v>
      </c>
      <c r="AA94" s="21"/>
      <c r="AC94" s="5"/>
    </row>
    <row r="95" spans="1:29" s="3" customFormat="1" ht="7.5" customHeight="1" x14ac:dyDescent="0.15">
      <c r="A95" s="35"/>
      <c r="AA95" s="21"/>
      <c r="AC95" s="5"/>
    </row>
    <row r="96" spans="1:29" s="3" customFormat="1" ht="17.25" customHeight="1" x14ac:dyDescent="0.15">
      <c r="A96" s="35"/>
      <c r="C96" s="22">
        <v>1</v>
      </c>
      <c r="D96" s="23" t="s">
        <v>97</v>
      </c>
      <c r="E96" s="23"/>
      <c r="L96" s="22">
        <v>4</v>
      </c>
      <c r="M96" s="23" t="s">
        <v>58</v>
      </c>
      <c r="N96" s="23"/>
      <c r="T96" s="22">
        <v>7</v>
      </c>
      <c r="U96" s="23" t="s">
        <v>59</v>
      </c>
      <c r="AA96" s="21"/>
      <c r="AC96" s="5"/>
    </row>
    <row r="97" spans="1:29" s="3" customFormat="1" ht="17.25" customHeight="1" x14ac:dyDescent="0.15">
      <c r="A97" s="35"/>
      <c r="C97" s="22">
        <v>2</v>
      </c>
      <c r="D97" s="23" t="s">
        <v>96</v>
      </c>
      <c r="E97" s="23"/>
      <c r="L97" s="22">
        <v>5</v>
      </c>
      <c r="M97" s="23" t="s">
        <v>54</v>
      </c>
      <c r="N97" s="23"/>
      <c r="T97" s="22">
        <v>8</v>
      </c>
      <c r="U97" s="23" t="s">
        <v>55</v>
      </c>
      <c r="AA97" s="21"/>
      <c r="AC97" s="5"/>
    </row>
    <row r="98" spans="1:29" s="3" customFormat="1" ht="17.25" customHeight="1" x14ac:dyDescent="0.15">
      <c r="A98" s="35"/>
      <c r="C98" s="22">
        <v>3</v>
      </c>
      <c r="D98" s="23" t="s">
        <v>56</v>
      </c>
      <c r="E98" s="23"/>
      <c r="L98" s="22">
        <v>6</v>
      </c>
      <c r="M98" s="23" t="s">
        <v>57</v>
      </c>
      <c r="N98" s="23"/>
      <c r="AA98" s="21"/>
      <c r="AC98" s="5"/>
    </row>
    <row r="99" spans="1:29" s="3" customFormat="1" ht="25.15" customHeight="1" x14ac:dyDescent="0.15">
      <c r="A99" s="35"/>
      <c r="E99" s="24"/>
      <c r="F99" s="24"/>
      <c r="G99" s="24"/>
      <c r="J99" s="24"/>
      <c r="K99" s="24"/>
      <c r="Z99" s="21"/>
      <c r="AB99" s="5"/>
    </row>
    <row r="100" spans="1:29" s="61" customFormat="1" ht="17.25" customHeight="1" x14ac:dyDescent="0.15">
      <c r="A100" s="56" t="s">
        <v>135</v>
      </c>
      <c r="B100" s="3" t="s">
        <v>134</v>
      </c>
      <c r="C100" s="3"/>
      <c r="D100" s="3"/>
      <c r="E100" s="3"/>
      <c r="F100" s="3"/>
      <c r="G100" s="3"/>
      <c r="H100" s="3"/>
      <c r="I100" s="3"/>
      <c r="J100" s="3"/>
      <c r="K100" s="3"/>
      <c r="L100" s="3"/>
      <c r="M100" s="3"/>
      <c r="N100" s="3"/>
      <c r="O100" s="3"/>
      <c r="P100" s="3"/>
      <c r="Q100" s="3"/>
      <c r="R100" s="3"/>
      <c r="S100" s="3"/>
      <c r="T100" s="3"/>
      <c r="U100" s="3"/>
      <c r="V100" s="3"/>
      <c r="W100" s="3"/>
      <c r="AA100" s="62"/>
      <c r="AC100" s="63"/>
    </row>
    <row r="101" spans="1:29" s="61" customFormat="1" ht="7.5" customHeight="1" x14ac:dyDescent="0.15">
      <c r="A101" s="35"/>
      <c r="B101" s="3"/>
      <c r="C101" s="3"/>
      <c r="D101" s="3"/>
      <c r="E101" s="3"/>
      <c r="F101" s="3"/>
      <c r="G101" s="3"/>
      <c r="H101" s="3"/>
      <c r="I101" s="3"/>
      <c r="J101" s="3"/>
      <c r="K101" s="3"/>
      <c r="L101" s="3"/>
      <c r="M101" s="3"/>
      <c r="N101" s="3"/>
      <c r="O101" s="3"/>
      <c r="P101" s="3"/>
      <c r="Q101" s="3"/>
      <c r="R101" s="3"/>
      <c r="S101" s="3"/>
      <c r="T101" s="3"/>
      <c r="U101" s="3"/>
      <c r="V101" s="3"/>
      <c r="W101" s="3"/>
      <c r="AA101" s="62"/>
      <c r="AC101" s="63"/>
    </row>
    <row r="102" spans="1:29" s="61" customFormat="1" ht="17.25" customHeight="1" x14ac:dyDescent="0.15">
      <c r="A102" s="35"/>
      <c r="B102" s="3"/>
      <c r="C102" s="22">
        <v>1</v>
      </c>
      <c r="D102" s="23" t="s">
        <v>131</v>
      </c>
      <c r="E102" s="23"/>
      <c r="F102" s="3"/>
      <c r="G102" s="3"/>
      <c r="H102" s="3"/>
      <c r="I102" s="3"/>
      <c r="J102" s="22">
        <v>2</v>
      </c>
      <c r="K102" s="23" t="s">
        <v>132</v>
      </c>
      <c r="L102" s="3"/>
      <c r="M102" s="3"/>
      <c r="N102" s="23"/>
      <c r="O102" s="3"/>
      <c r="P102" s="3"/>
      <c r="Q102" s="3"/>
      <c r="R102" s="22">
        <v>3</v>
      </c>
      <c r="S102" s="23" t="s">
        <v>133</v>
      </c>
      <c r="T102" s="3"/>
      <c r="U102" s="3"/>
      <c r="V102" s="3"/>
      <c r="W102" s="3"/>
      <c r="AA102" s="62"/>
      <c r="AC102" s="63"/>
    </row>
    <row r="103" spans="1:29" s="61" customFormat="1" ht="17.25" customHeight="1" x14ac:dyDescent="0.15">
      <c r="A103" s="35"/>
      <c r="B103" s="3"/>
      <c r="C103" s="22"/>
      <c r="D103" s="23"/>
      <c r="E103" s="23"/>
      <c r="F103" s="3"/>
      <c r="G103" s="3"/>
      <c r="H103" s="3"/>
      <c r="I103" s="3"/>
      <c r="J103" s="22"/>
      <c r="K103" s="23"/>
      <c r="L103" s="3"/>
      <c r="M103" s="3"/>
      <c r="N103" s="23"/>
      <c r="O103" s="3"/>
      <c r="P103" s="3"/>
      <c r="Q103" s="3"/>
      <c r="R103" s="22"/>
      <c r="S103" s="23"/>
      <c r="T103" s="3"/>
      <c r="U103" s="3"/>
      <c r="V103" s="3"/>
      <c r="W103" s="3"/>
      <c r="AA103" s="62"/>
      <c r="AC103" s="63"/>
    </row>
    <row r="104" spans="1:29" s="61" customFormat="1" ht="17.25" customHeight="1" x14ac:dyDescent="0.15">
      <c r="A104" s="35"/>
      <c r="B104" s="3"/>
      <c r="C104" s="22"/>
      <c r="D104" s="23"/>
      <c r="E104" s="23"/>
      <c r="F104" s="3"/>
      <c r="G104" s="3"/>
      <c r="H104" s="3"/>
      <c r="I104" s="3"/>
      <c r="J104" s="22"/>
      <c r="K104" s="23"/>
      <c r="L104" s="3"/>
      <c r="M104" s="3"/>
      <c r="N104" s="23"/>
      <c r="O104" s="3"/>
      <c r="P104" s="3"/>
      <c r="Q104" s="3"/>
      <c r="R104" s="22"/>
      <c r="S104" s="23"/>
      <c r="T104" s="3"/>
      <c r="U104" s="3"/>
      <c r="V104" s="3"/>
      <c r="W104" s="3"/>
      <c r="AA104" s="62"/>
      <c r="AC104" s="63"/>
    </row>
    <row r="105" spans="1:29" s="61" customFormat="1" ht="17.25" customHeight="1" x14ac:dyDescent="0.15">
      <c r="A105" s="35"/>
      <c r="B105" s="3"/>
      <c r="C105" s="22"/>
      <c r="D105" s="23"/>
      <c r="E105" s="23"/>
      <c r="F105" s="3"/>
      <c r="G105" s="3"/>
      <c r="H105" s="3"/>
      <c r="I105" s="3"/>
      <c r="J105" s="22"/>
      <c r="K105" s="23"/>
      <c r="L105" s="3"/>
      <c r="M105" s="3"/>
      <c r="N105" s="23"/>
      <c r="O105" s="3"/>
      <c r="P105" s="3"/>
      <c r="Q105" s="3"/>
      <c r="R105" s="22"/>
      <c r="S105" s="23"/>
      <c r="T105" s="3"/>
      <c r="U105" s="3"/>
      <c r="V105" s="3"/>
      <c r="W105" s="3"/>
      <c r="AA105" s="62"/>
      <c r="AC105" s="63"/>
    </row>
    <row r="106" spans="1:29" s="61" customFormat="1" ht="17.25" customHeight="1" x14ac:dyDescent="0.15">
      <c r="A106" s="35"/>
      <c r="B106" s="3"/>
      <c r="C106" s="22"/>
      <c r="D106" s="23"/>
      <c r="E106" s="23"/>
      <c r="F106" s="3"/>
      <c r="G106" s="3"/>
      <c r="H106" s="3"/>
      <c r="I106" s="3"/>
      <c r="J106" s="22"/>
      <c r="K106" s="23"/>
      <c r="L106" s="3"/>
      <c r="M106" s="3"/>
      <c r="N106" s="23"/>
      <c r="O106" s="3"/>
      <c r="P106" s="3"/>
      <c r="Q106" s="3"/>
      <c r="R106" s="22"/>
      <c r="S106" s="23"/>
      <c r="T106" s="3"/>
      <c r="U106" s="3"/>
      <c r="V106" s="3"/>
      <c r="W106" s="3"/>
      <c r="AA106" s="62"/>
      <c r="AC106" s="63"/>
    </row>
    <row r="107" spans="1:29" s="61" customFormat="1" ht="17.25" customHeight="1" x14ac:dyDescent="0.15">
      <c r="A107" s="35"/>
      <c r="B107" s="3"/>
      <c r="C107" s="22"/>
      <c r="D107" s="23"/>
      <c r="E107" s="23"/>
      <c r="F107" s="3"/>
      <c r="G107" s="3"/>
      <c r="H107" s="3"/>
      <c r="I107" s="3"/>
      <c r="J107" s="22"/>
      <c r="K107" s="23"/>
      <c r="L107" s="3"/>
      <c r="M107" s="3"/>
      <c r="N107" s="23"/>
      <c r="O107" s="3"/>
      <c r="P107" s="3"/>
      <c r="Q107" s="3"/>
      <c r="R107" s="22"/>
      <c r="S107" s="23"/>
      <c r="T107" s="3"/>
      <c r="U107" s="3"/>
      <c r="V107" s="3"/>
      <c r="W107" s="3"/>
      <c r="AA107" s="62"/>
      <c r="AC107" s="63"/>
    </row>
    <row r="108" spans="1:29" s="61" customFormat="1" ht="17.25" customHeight="1" x14ac:dyDescent="0.15">
      <c r="A108" s="35"/>
      <c r="B108" s="3"/>
      <c r="C108" s="22"/>
      <c r="D108" s="23"/>
      <c r="E108" s="23"/>
      <c r="F108" s="3"/>
      <c r="G108" s="3"/>
      <c r="H108" s="3"/>
      <c r="I108" s="3"/>
      <c r="J108" s="22"/>
      <c r="K108" s="23"/>
      <c r="L108" s="3"/>
      <c r="M108" s="3"/>
      <c r="N108" s="23"/>
      <c r="O108" s="3"/>
      <c r="P108" s="3"/>
      <c r="Q108" s="3"/>
      <c r="R108" s="22"/>
      <c r="S108" s="23"/>
      <c r="T108" s="3"/>
      <c r="U108" s="3"/>
      <c r="V108" s="3"/>
      <c r="W108" s="3"/>
      <c r="AA108" s="62"/>
      <c r="AC108" s="63"/>
    </row>
    <row r="109" spans="1:29" s="61" customFormat="1" ht="17.25" customHeight="1" thickBot="1" x14ac:dyDescent="0.2">
      <c r="A109" s="35"/>
      <c r="B109" s="3"/>
      <c r="C109" s="22"/>
      <c r="D109" s="23"/>
      <c r="E109" s="23"/>
      <c r="F109" s="3"/>
      <c r="G109" s="3"/>
      <c r="H109" s="3"/>
      <c r="I109" s="3"/>
      <c r="J109" s="22"/>
      <c r="K109" s="23"/>
      <c r="L109" s="3"/>
      <c r="M109" s="3"/>
      <c r="N109" s="23"/>
      <c r="O109" s="3"/>
      <c r="P109" s="3"/>
      <c r="Q109" s="3"/>
      <c r="R109" s="22"/>
      <c r="S109" s="23"/>
      <c r="T109" s="3"/>
      <c r="U109" s="3"/>
      <c r="V109" s="3"/>
      <c r="W109" s="3"/>
      <c r="AA109" s="62"/>
      <c r="AC109" s="63"/>
    </row>
    <row r="110" spans="1:29" s="3" customFormat="1" ht="25.5" customHeight="1" thickBot="1" x14ac:dyDescent="0.2">
      <c r="A110" s="393" t="s">
        <v>75</v>
      </c>
      <c r="B110" s="394"/>
      <c r="C110" s="394"/>
      <c r="D110" s="394"/>
      <c r="E110" s="394"/>
      <c r="F110" s="394"/>
      <c r="G110" s="394"/>
      <c r="H110" s="394"/>
      <c r="I110" s="394"/>
      <c r="J110" s="394"/>
      <c r="K110" s="394"/>
      <c r="L110" s="394"/>
      <c r="M110" s="394"/>
      <c r="N110" s="394"/>
      <c r="O110" s="394"/>
      <c r="P110" s="394"/>
      <c r="Q110" s="394"/>
      <c r="R110" s="394"/>
      <c r="S110" s="394"/>
      <c r="T110" s="394"/>
      <c r="U110" s="394"/>
      <c r="V110" s="394"/>
      <c r="W110" s="394"/>
      <c r="X110" s="394"/>
      <c r="Y110" s="394"/>
      <c r="Z110" s="394"/>
      <c r="AA110" s="394"/>
      <c r="AB110" s="395"/>
      <c r="AC110" s="5"/>
    </row>
    <row r="111" spans="1:29" s="3" customFormat="1" ht="5.65" customHeight="1" x14ac:dyDescent="0.15">
      <c r="A111" s="35"/>
      <c r="B111" s="5"/>
      <c r="D111" s="19"/>
      <c r="AA111" s="6"/>
      <c r="AC111" s="5"/>
    </row>
    <row r="112" spans="1:29" s="3" customFormat="1" ht="17.25" customHeight="1" x14ac:dyDescent="0.15">
      <c r="A112" s="60" t="s">
        <v>120</v>
      </c>
      <c r="B112" s="392" t="s">
        <v>181</v>
      </c>
      <c r="C112" s="422"/>
      <c r="D112" s="422"/>
      <c r="E112" s="422"/>
      <c r="F112" s="422"/>
      <c r="G112" s="422"/>
      <c r="H112" s="422"/>
      <c r="I112" s="422"/>
      <c r="J112" s="422"/>
      <c r="K112" s="422"/>
      <c r="L112" s="422"/>
      <c r="M112" s="422"/>
      <c r="N112" s="422"/>
      <c r="O112" s="422"/>
      <c r="P112" s="422"/>
      <c r="Q112" s="422"/>
      <c r="R112" s="422"/>
      <c r="S112" s="422"/>
      <c r="T112" s="422"/>
      <c r="U112" s="422"/>
      <c r="V112" s="422"/>
      <c r="W112" s="422"/>
      <c r="X112" s="422"/>
      <c r="Y112" s="422"/>
      <c r="Z112" s="422"/>
      <c r="AA112" s="422"/>
      <c r="AC112" s="5"/>
    </row>
    <row r="113" spans="2:29" s="3" customFormat="1" ht="16.899999999999999" customHeight="1" x14ac:dyDescent="0.15">
      <c r="B113" s="422"/>
      <c r="C113" s="422"/>
      <c r="D113" s="422"/>
      <c r="E113" s="422"/>
      <c r="F113" s="422"/>
      <c r="G113" s="422"/>
      <c r="H113" s="422"/>
      <c r="I113" s="422"/>
      <c r="J113" s="422"/>
      <c r="K113" s="422"/>
      <c r="L113" s="422"/>
      <c r="M113" s="422"/>
      <c r="N113" s="422"/>
      <c r="O113" s="422"/>
      <c r="P113" s="422"/>
      <c r="Q113" s="422"/>
      <c r="R113" s="422"/>
      <c r="S113" s="422"/>
      <c r="T113" s="422"/>
      <c r="U113" s="422"/>
      <c r="V113" s="422"/>
      <c r="W113" s="422"/>
      <c r="X113" s="422"/>
      <c r="Y113" s="422"/>
      <c r="Z113" s="422"/>
      <c r="AA113" s="422"/>
      <c r="AC113" s="5"/>
    </row>
    <row r="114" spans="2:29" s="3" customFormat="1" ht="5.25" customHeight="1" x14ac:dyDescent="0.15">
      <c r="B114" s="422"/>
      <c r="C114" s="422"/>
      <c r="D114" s="422"/>
      <c r="E114" s="422"/>
      <c r="F114" s="422"/>
      <c r="G114" s="422"/>
      <c r="H114" s="422"/>
      <c r="I114" s="422"/>
      <c r="J114" s="422"/>
      <c r="K114" s="422"/>
      <c r="L114" s="422"/>
      <c r="M114" s="422"/>
      <c r="N114" s="422"/>
      <c r="O114" s="422"/>
      <c r="P114" s="422"/>
      <c r="Q114" s="422"/>
      <c r="R114" s="422"/>
      <c r="S114" s="422"/>
      <c r="T114" s="422"/>
      <c r="U114" s="422"/>
      <c r="V114" s="422"/>
      <c r="W114" s="422"/>
      <c r="X114" s="422"/>
      <c r="Y114" s="422"/>
      <c r="Z114" s="422"/>
      <c r="AA114" s="422"/>
      <c r="AC114" s="5"/>
    </row>
    <row r="115" spans="2:29" s="3" customFormat="1" ht="9.75" customHeight="1" x14ac:dyDescent="0.15">
      <c r="Z115" s="21"/>
      <c r="AB115" s="5"/>
    </row>
    <row r="116" spans="2:29" s="3" customFormat="1" ht="17.25" customHeight="1" x14ac:dyDescent="0.15">
      <c r="B116" s="22">
        <v>1</v>
      </c>
      <c r="C116" s="3" t="s">
        <v>86</v>
      </c>
      <c r="E116" s="24"/>
      <c r="O116" s="22">
        <v>11</v>
      </c>
      <c r="P116" s="3" t="s">
        <v>64</v>
      </c>
      <c r="Z116" s="21"/>
      <c r="AB116" s="5"/>
    </row>
    <row r="117" spans="2:29" s="3" customFormat="1" ht="17.25" customHeight="1" x14ac:dyDescent="0.15">
      <c r="B117" s="22">
        <v>2</v>
      </c>
      <c r="C117" s="3" t="s">
        <v>105</v>
      </c>
      <c r="E117" s="24"/>
      <c r="O117" s="22">
        <v>12</v>
      </c>
      <c r="P117" s="3" t="s">
        <v>89</v>
      </c>
      <c r="Z117" s="21"/>
      <c r="AB117" s="5"/>
    </row>
    <row r="118" spans="2:29" s="3" customFormat="1" ht="17.25" customHeight="1" x14ac:dyDescent="0.15">
      <c r="B118" s="22">
        <v>3</v>
      </c>
      <c r="C118" s="3" t="s">
        <v>118</v>
      </c>
      <c r="E118" s="24"/>
      <c r="O118" s="22">
        <v>13</v>
      </c>
      <c r="P118" s="3" t="s">
        <v>85</v>
      </c>
      <c r="Z118" s="21"/>
      <c r="AB118" s="5"/>
    </row>
    <row r="119" spans="2:29" s="3" customFormat="1" ht="17.25" customHeight="1" x14ac:dyDescent="0.15">
      <c r="B119" s="22">
        <v>4</v>
      </c>
      <c r="C119" s="3" t="s">
        <v>65</v>
      </c>
      <c r="E119" s="24"/>
      <c r="O119" s="22">
        <v>14</v>
      </c>
      <c r="P119" s="3" t="s">
        <v>104</v>
      </c>
      <c r="Z119" s="21"/>
      <c r="AB119" s="5"/>
    </row>
    <row r="120" spans="2:29" s="3" customFormat="1" ht="17.25" customHeight="1" x14ac:dyDescent="0.15">
      <c r="B120" s="22">
        <v>5</v>
      </c>
      <c r="C120" s="3" t="s">
        <v>87</v>
      </c>
      <c r="O120" s="22">
        <v>15</v>
      </c>
      <c r="P120" s="3" t="s">
        <v>88</v>
      </c>
      <c r="Z120" s="21"/>
      <c r="AB120" s="5"/>
    </row>
    <row r="121" spans="2:29" s="3" customFormat="1" ht="17.25" customHeight="1" x14ac:dyDescent="0.15">
      <c r="B121" s="22">
        <v>6</v>
      </c>
      <c r="C121" s="3" t="s">
        <v>66</v>
      </c>
      <c r="O121" s="22">
        <v>16</v>
      </c>
      <c r="P121" s="3" t="s">
        <v>84</v>
      </c>
      <c r="Z121" s="21"/>
      <c r="AB121" s="5"/>
    </row>
    <row r="122" spans="2:29" s="3" customFormat="1" ht="17.25" customHeight="1" x14ac:dyDescent="0.15">
      <c r="B122" s="22">
        <v>7</v>
      </c>
      <c r="C122" s="3" t="s">
        <v>67</v>
      </c>
      <c r="O122" s="22">
        <v>17</v>
      </c>
      <c r="P122" s="3" t="s">
        <v>117</v>
      </c>
      <c r="Z122" s="21"/>
      <c r="AB122" s="5"/>
    </row>
    <row r="123" spans="2:29" s="3" customFormat="1" ht="17.25" customHeight="1" x14ac:dyDescent="0.15">
      <c r="B123" s="22">
        <v>8</v>
      </c>
      <c r="C123" s="3" t="s">
        <v>68</v>
      </c>
      <c r="O123" s="22">
        <v>18</v>
      </c>
      <c r="P123" s="3" t="s">
        <v>17</v>
      </c>
      <c r="Z123" s="21"/>
      <c r="AB123" s="5"/>
    </row>
    <row r="124" spans="2:29" s="3" customFormat="1" ht="17.25" customHeight="1" x14ac:dyDescent="0.15">
      <c r="B124" s="22">
        <v>9</v>
      </c>
      <c r="C124" s="3" t="s">
        <v>106</v>
      </c>
      <c r="O124" s="22">
        <v>19</v>
      </c>
      <c r="P124" s="3" t="s">
        <v>108</v>
      </c>
      <c r="Z124" s="21"/>
      <c r="AB124" s="5"/>
    </row>
    <row r="125" spans="2:29" s="3" customFormat="1" ht="17.25" customHeight="1" x14ac:dyDescent="0.15">
      <c r="B125" s="22"/>
      <c r="C125" s="3" t="s">
        <v>81</v>
      </c>
      <c r="O125" s="22">
        <v>20</v>
      </c>
      <c r="P125" s="3" t="s">
        <v>90</v>
      </c>
      <c r="Z125" s="21"/>
      <c r="AB125" s="5"/>
    </row>
    <row r="126" spans="2:29" s="3" customFormat="1" ht="17.25" customHeight="1" x14ac:dyDescent="0.15">
      <c r="B126" s="22">
        <v>10</v>
      </c>
      <c r="C126" s="3" t="s">
        <v>69</v>
      </c>
      <c r="O126" s="22">
        <v>21</v>
      </c>
      <c r="P126" s="3" t="s">
        <v>98</v>
      </c>
      <c r="Z126" s="21"/>
      <c r="AB126" s="5"/>
    </row>
    <row r="127" spans="2:29" s="3" customFormat="1" ht="10.15" customHeight="1" x14ac:dyDescent="0.15">
      <c r="B127" s="22"/>
      <c r="O127" s="22"/>
      <c r="Z127" s="21"/>
      <c r="AB127" s="5"/>
    </row>
    <row r="128" spans="2:29" s="3" customFormat="1" ht="11.25" customHeight="1" x14ac:dyDescent="0.15">
      <c r="Z128" s="21"/>
      <c r="AB128" s="5"/>
    </row>
    <row r="129" spans="1:30" s="3" customFormat="1" ht="15" customHeight="1" x14ac:dyDescent="0.15">
      <c r="I129" s="423" t="s">
        <v>18</v>
      </c>
      <c r="J129" s="424"/>
      <c r="K129" s="423" t="s">
        <v>19</v>
      </c>
      <c r="L129" s="424"/>
      <c r="M129" s="423" t="s">
        <v>74</v>
      </c>
      <c r="N129" s="424"/>
      <c r="W129" s="21"/>
      <c r="Y129" s="5"/>
    </row>
    <row r="130" spans="1:30" s="3" customFormat="1" ht="24.75" customHeight="1" x14ac:dyDescent="0.15">
      <c r="B130" s="74" t="s">
        <v>16</v>
      </c>
      <c r="C130" s="26" t="s">
        <v>20</v>
      </c>
      <c r="D130" s="26"/>
      <c r="E130" s="26"/>
      <c r="F130" s="26"/>
      <c r="G130" s="26"/>
      <c r="H130" s="27"/>
      <c r="I130" s="30"/>
      <c r="J130" s="29"/>
      <c r="K130" s="30"/>
      <c r="L130" s="29"/>
      <c r="M130" s="28"/>
      <c r="N130" s="31"/>
      <c r="W130" s="21"/>
      <c r="Y130" s="5"/>
    </row>
    <row r="131" spans="1:30" s="3" customFormat="1" ht="24.75" customHeight="1" x14ac:dyDescent="0.15">
      <c r="B131" s="74" t="s">
        <v>70</v>
      </c>
      <c r="C131" s="26" t="s">
        <v>21</v>
      </c>
      <c r="D131" s="26"/>
      <c r="E131" s="26"/>
      <c r="F131" s="26"/>
      <c r="G131" s="26"/>
      <c r="H131" s="27"/>
      <c r="I131" s="30"/>
      <c r="J131" s="29"/>
      <c r="K131" s="30"/>
      <c r="L131" s="29"/>
      <c r="M131" s="28"/>
      <c r="N131" s="31"/>
      <c r="W131" s="21"/>
      <c r="Y131" s="5"/>
    </row>
    <row r="132" spans="1:30" s="3" customFormat="1" ht="24.75" customHeight="1" x14ac:dyDescent="0.15">
      <c r="B132" s="74" t="s">
        <v>71</v>
      </c>
      <c r="C132" s="26" t="s">
        <v>22</v>
      </c>
      <c r="D132" s="26"/>
      <c r="E132" s="26"/>
      <c r="F132" s="26"/>
      <c r="G132" s="26"/>
      <c r="H132" s="27"/>
      <c r="I132" s="30"/>
      <c r="J132" s="29"/>
      <c r="K132" s="32"/>
      <c r="L132" s="33"/>
      <c r="M132" s="33"/>
      <c r="N132" s="33"/>
      <c r="Z132" s="21"/>
      <c r="AB132" s="5"/>
    </row>
    <row r="133" spans="1:30" s="3" customFormat="1" ht="23.65" customHeight="1" thickBot="1" x14ac:dyDescent="0.2">
      <c r="A133" s="35"/>
      <c r="B133" s="5"/>
      <c r="D133" s="19"/>
      <c r="AA133" s="6"/>
      <c r="AC133" s="5"/>
    </row>
    <row r="134" spans="1:30" s="3" customFormat="1" ht="25.5" customHeight="1" thickBot="1" x14ac:dyDescent="0.2">
      <c r="A134" s="393" t="s">
        <v>225</v>
      </c>
      <c r="B134" s="394"/>
      <c r="C134" s="394"/>
      <c r="D134" s="394"/>
      <c r="E134" s="394"/>
      <c r="F134" s="394"/>
      <c r="G134" s="394"/>
      <c r="H134" s="394"/>
      <c r="I134" s="394"/>
      <c r="J134" s="394"/>
      <c r="K134" s="394"/>
      <c r="L134" s="394"/>
      <c r="M134" s="394"/>
      <c r="N134" s="394"/>
      <c r="O134" s="394"/>
      <c r="P134" s="394"/>
      <c r="Q134" s="394"/>
      <c r="R134" s="394"/>
      <c r="S134" s="394"/>
      <c r="T134" s="394"/>
      <c r="U134" s="394"/>
      <c r="V134" s="394"/>
      <c r="W134" s="394"/>
      <c r="X134" s="394"/>
      <c r="Y134" s="394"/>
      <c r="Z134" s="394"/>
      <c r="AA134" s="394"/>
      <c r="AB134" s="395"/>
      <c r="AC134" s="5"/>
    </row>
    <row r="135" spans="1:30" s="3" customFormat="1" ht="5.65" customHeight="1" x14ac:dyDescent="0.15">
      <c r="A135" s="35"/>
      <c r="B135" s="5"/>
      <c r="D135" s="19"/>
      <c r="AA135" s="6"/>
      <c r="AC135" s="5"/>
    </row>
    <row r="136" spans="1:30" s="3" customFormat="1" ht="15" customHeight="1" x14ac:dyDescent="0.15">
      <c r="A136" s="68" t="s">
        <v>140</v>
      </c>
      <c r="B136" s="70" t="s">
        <v>309</v>
      </c>
      <c r="C136" s="73"/>
      <c r="D136" s="73"/>
      <c r="E136" s="73"/>
      <c r="F136" s="73"/>
      <c r="G136" s="73"/>
      <c r="H136" s="73"/>
      <c r="I136" s="73"/>
      <c r="J136" s="73"/>
      <c r="K136" s="73"/>
      <c r="L136" s="73"/>
      <c r="M136" s="73"/>
      <c r="N136" s="73"/>
      <c r="O136" s="73"/>
      <c r="P136" s="73"/>
      <c r="Q136" s="73"/>
      <c r="R136" s="73"/>
      <c r="S136" s="73"/>
      <c r="T136" s="73"/>
      <c r="U136" s="73"/>
      <c r="V136" s="73"/>
      <c r="W136" s="73"/>
      <c r="X136" s="73"/>
      <c r="Y136" s="94"/>
      <c r="Z136" s="94"/>
      <c r="AA136" s="94"/>
      <c r="AB136" s="21"/>
      <c r="AC136" s="39"/>
    </row>
    <row r="137" spans="1:30" s="3" customFormat="1" ht="7.5" customHeight="1" x14ac:dyDescent="0.15">
      <c r="A137" s="57"/>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94"/>
      <c r="Z137" s="94"/>
      <c r="AA137" s="94"/>
      <c r="AB137" s="21"/>
    </row>
    <row r="138" spans="1:30" s="3" customFormat="1" ht="17.649999999999999" customHeight="1" x14ac:dyDescent="0.15">
      <c r="A138" s="57"/>
      <c r="B138" s="22">
        <v>1</v>
      </c>
      <c r="C138" s="95" t="s">
        <v>291</v>
      </c>
      <c r="K138" s="22"/>
      <c r="W138" s="22"/>
      <c r="Y138" s="61"/>
      <c r="Z138" s="61"/>
      <c r="AA138" s="61"/>
      <c r="AB138" s="21"/>
    </row>
    <row r="139" spans="1:30" s="3" customFormat="1" ht="17.649999999999999" customHeight="1" x14ac:dyDescent="0.15">
      <c r="A139" s="57"/>
      <c r="B139" s="22">
        <v>2</v>
      </c>
      <c r="C139" s="95" t="s">
        <v>294</v>
      </c>
      <c r="K139" s="22"/>
      <c r="W139" s="22"/>
      <c r="Y139" s="61"/>
      <c r="Z139" s="61"/>
      <c r="AA139" s="61"/>
      <c r="AB139" s="21"/>
    </row>
    <row r="140" spans="1:30" s="3" customFormat="1" ht="17.649999999999999" customHeight="1" x14ac:dyDescent="0.15">
      <c r="A140" s="57"/>
      <c r="B140" s="22">
        <v>3</v>
      </c>
      <c r="C140" s="95" t="s">
        <v>292</v>
      </c>
      <c r="K140" s="22"/>
      <c r="W140" s="22"/>
      <c r="Y140" s="61"/>
      <c r="Z140" s="61"/>
      <c r="AA140" s="61"/>
      <c r="AB140" s="21"/>
    </row>
    <row r="141" spans="1:30" s="3" customFormat="1" ht="17.649999999999999" customHeight="1" x14ac:dyDescent="0.15">
      <c r="A141" s="57"/>
      <c r="B141" s="22">
        <v>4</v>
      </c>
      <c r="C141" s="95" t="s">
        <v>293</v>
      </c>
      <c r="K141" s="22"/>
      <c r="W141" s="22"/>
      <c r="Y141" s="61"/>
      <c r="Z141" s="61"/>
      <c r="AA141" s="61"/>
      <c r="AB141" s="21"/>
    </row>
    <row r="142" spans="1:30" s="3" customFormat="1" ht="23.65" customHeight="1" x14ac:dyDescent="0.15">
      <c r="A142" s="86"/>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73"/>
      <c r="AC142" s="73"/>
      <c r="AD142" s="21"/>
    </row>
    <row r="143" spans="1:30" s="3" customFormat="1" ht="17.25" customHeight="1" x14ac:dyDescent="0.15">
      <c r="A143" s="68" t="s">
        <v>141</v>
      </c>
      <c r="B143" s="392" t="s">
        <v>332</v>
      </c>
      <c r="C143" s="409"/>
      <c r="D143" s="409"/>
      <c r="E143" s="409"/>
      <c r="F143" s="409"/>
      <c r="G143" s="409"/>
      <c r="H143" s="409"/>
      <c r="I143" s="409"/>
      <c r="J143" s="409"/>
      <c r="K143" s="409"/>
      <c r="L143" s="409"/>
      <c r="M143" s="409"/>
      <c r="N143" s="409"/>
      <c r="O143" s="409"/>
      <c r="P143" s="409"/>
      <c r="Q143" s="409"/>
      <c r="R143" s="409"/>
      <c r="S143" s="409"/>
      <c r="T143" s="409"/>
      <c r="U143" s="409"/>
      <c r="V143" s="409"/>
      <c r="W143" s="409"/>
      <c r="X143" s="409"/>
      <c r="Y143" s="409"/>
      <c r="Z143" s="409"/>
      <c r="AA143" s="409"/>
      <c r="AB143" s="21"/>
      <c r="AC143" s="39"/>
    </row>
    <row r="144" spans="1:30" s="3" customFormat="1" ht="12.75" customHeight="1" x14ac:dyDescent="0.15">
      <c r="A144" s="57"/>
      <c r="B144" s="409"/>
      <c r="C144" s="409"/>
      <c r="D144" s="409"/>
      <c r="E144" s="409"/>
      <c r="F144" s="409"/>
      <c r="G144" s="409"/>
      <c r="H144" s="409"/>
      <c r="I144" s="409"/>
      <c r="J144" s="409"/>
      <c r="K144" s="409"/>
      <c r="L144" s="409"/>
      <c r="M144" s="409"/>
      <c r="N144" s="409"/>
      <c r="O144" s="409"/>
      <c r="P144" s="409"/>
      <c r="Q144" s="409"/>
      <c r="R144" s="409"/>
      <c r="S144" s="409"/>
      <c r="T144" s="409"/>
      <c r="U144" s="409"/>
      <c r="V144" s="409"/>
      <c r="W144" s="409"/>
      <c r="X144" s="409"/>
      <c r="Y144" s="409"/>
      <c r="Z144" s="409"/>
      <c r="AA144" s="409"/>
      <c r="AB144" s="21"/>
    </row>
    <row r="145" spans="1:30" s="3" customFormat="1" ht="7.15" customHeight="1" x14ac:dyDescent="0.15">
      <c r="A145" s="57"/>
      <c r="N145" s="37"/>
      <c r="T145" s="37"/>
      <c r="AB145" s="21"/>
    </row>
    <row r="146" spans="1:30" s="3" customFormat="1" ht="17.649999999999999" customHeight="1" x14ac:dyDescent="0.15">
      <c r="A146" s="57"/>
      <c r="B146" s="22">
        <v>1</v>
      </c>
      <c r="C146" s="95" t="s">
        <v>242</v>
      </c>
      <c r="K146" s="22"/>
      <c r="W146" s="22"/>
      <c r="AB146" s="21"/>
    </row>
    <row r="147" spans="1:30" s="3" customFormat="1" ht="17.649999999999999" customHeight="1" x14ac:dyDescent="0.15">
      <c r="A147" s="57"/>
      <c r="B147" s="22">
        <v>2</v>
      </c>
      <c r="C147" s="95" t="s">
        <v>244</v>
      </c>
      <c r="K147" s="22"/>
      <c r="W147" s="22"/>
      <c r="AB147" s="21"/>
    </row>
    <row r="148" spans="1:30" s="3" customFormat="1" ht="17.649999999999999" customHeight="1" x14ac:dyDescent="0.15">
      <c r="A148" s="57"/>
      <c r="B148" s="22">
        <v>3</v>
      </c>
      <c r="C148" s="95" t="s">
        <v>245</v>
      </c>
      <c r="K148" s="22"/>
      <c r="W148" s="22"/>
      <c r="AB148" s="21"/>
    </row>
    <row r="149" spans="1:30" s="3" customFormat="1" ht="17.649999999999999" customHeight="1" x14ac:dyDescent="0.15">
      <c r="A149" s="57"/>
      <c r="B149" s="22">
        <v>4</v>
      </c>
      <c r="C149" s="95" t="s">
        <v>243</v>
      </c>
      <c r="K149" s="22"/>
      <c r="W149" s="22"/>
      <c r="AB149" s="21"/>
    </row>
    <row r="150" spans="1:30" s="3" customFormat="1" ht="17.649999999999999" customHeight="1" x14ac:dyDescent="0.15">
      <c r="A150" s="57"/>
      <c r="B150" s="22">
        <v>5</v>
      </c>
      <c r="C150" s="95" t="s">
        <v>226</v>
      </c>
      <c r="K150" s="22"/>
      <c r="W150" s="22"/>
      <c r="AB150" s="21"/>
    </row>
    <row r="151" spans="1:30" s="3" customFormat="1" ht="23.65" customHeight="1" x14ac:dyDescent="0.15">
      <c r="A151" s="57"/>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21"/>
    </row>
    <row r="152" spans="1:30" s="3" customFormat="1" ht="17.25" customHeight="1" x14ac:dyDescent="0.15">
      <c r="A152" s="68" t="s">
        <v>144</v>
      </c>
      <c r="B152" s="392" t="s">
        <v>317</v>
      </c>
      <c r="C152" s="409"/>
      <c r="D152" s="409"/>
      <c r="E152" s="409"/>
      <c r="F152" s="409"/>
      <c r="G152" s="409"/>
      <c r="H152" s="409"/>
      <c r="I152" s="409"/>
      <c r="J152" s="409"/>
      <c r="K152" s="409"/>
      <c r="L152" s="409"/>
      <c r="M152" s="409"/>
      <c r="N152" s="409"/>
      <c r="O152" s="409"/>
      <c r="P152" s="409"/>
      <c r="Q152" s="409"/>
      <c r="R152" s="409"/>
      <c r="S152" s="409"/>
      <c r="T152" s="409"/>
      <c r="U152" s="409"/>
      <c r="V152" s="409"/>
      <c r="W152" s="409"/>
      <c r="X152" s="409"/>
      <c r="Y152" s="409"/>
      <c r="Z152" s="409"/>
      <c r="AA152" s="409"/>
      <c r="AB152" s="21"/>
      <c r="AC152" s="39"/>
    </row>
    <row r="153" spans="1:30" s="3" customFormat="1" ht="17.25" customHeight="1" x14ac:dyDescent="0.15">
      <c r="A153" s="68"/>
      <c r="B153" s="392"/>
      <c r="C153" s="409"/>
      <c r="D153" s="409"/>
      <c r="E153" s="409"/>
      <c r="F153" s="409"/>
      <c r="G153" s="409"/>
      <c r="H153" s="409"/>
      <c r="I153" s="409"/>
      <c r="J153" s="409"/>
      <c r="K153" s="409"/>
      <c r="L153" s="409"/>
      <c r="M153" s="409"/>
      <c r="N153" s="409"/>
      <c r="O153" s="409"/>
      <c r="P153" s="409"/>
      <c r="Q153" s="409"/>
      <c r="R153" s="409"/>
      <c r="S153" s="409"/>
      <c r="T153" s="409"/>
      <c r="U153" s="409"/>
      <c r="V153" s="409"/>
      <c r="W153" s="409"/>
      <c r="X153" s="409"/>
      <c r="Y153" s="409"/>
      <c r="Z153" s="409"/>
      <c r="AA153" s="409"/>
      <c r="AB153" s="21"/>
      <c r="AC153" s="39"/>
    </row>
    <row r="154" spans="1:30" s="3" customFormat="1" ht="7.5" customHeight="1" x14ac:dyDescent="0.15">
      <c r="A154" s="57"/>
      <c r="B154" s="409"/>
      <c r="C154" s="409"/>
      <c r="D154" s="409"/>
      <c r="E154" s="409"/>
      <c r="F154" s="409"/>
      <c r="G154" s="409"/>
      <c r="H154" s="409"/>
      <c r="I154" s="409"/>
      <c r="J154" s="409"/>
      <c r="K154" s="409"/>
      <c r="L154" s="409"/>
      <c r="M154" s="409"/>
      <c r="N154" s="409"/>
      <c r="O154" s="409"/>
      <c r="P154" s="409"/>
      <c r="Q154" s="409"/>
      <c r="R154" s="409"/>
      <c r="S154" s="409"/>
      <c r="T154" s="409"/>
      <c r="U154" s="409"/>
      <c r="V154" s="409"/>
      <c r="W154" s="409"/>
      <c r="X154" s="409"/>
      <c r="Y154" s="409"/>
      <c r="Z154" s="409"/>
      <c r="AA154" s="409"/>
      <c r="AB154" s="21"/>
    </row>
    <row r="155" spans="1:30" s="3" customFormat="1" ht="7.15" customHeight="1" x14ac:dyDescent="0.15">
      <c r="A155" s="57"/>
      <c r="N155" s="37"/>
      <c r="T155" s="37"/>
      <c r="AB155" s="21"/>
    </row>
    <row r="156" spans="1:30" s="3" customFormat="1" ht="17.649999999999999" customHeight="1" x14ac:dyDescent="0.15">
      <c r="A156" s="57"/>
      <c r="B156" s="22">
        <v>1</v>
      </c>
      <c r="C156" s="95" t="s">
        <v>246</v>
      </c>
      <c r="K156" s="22"/>
      <c r="W156" s="22"/>
      <c r="AB156" s="21"/>
    </row>
    <row r="157" spans="1:30" s="3" customFormat="1" ht="17.649999999999999" customHeight="1" x14ac:dyDescent="0.15">
      <c r="A157" s="57"/>
      <c r="B157" s="22">
        <v>2</v>
      </c>
      <c r="C157" s="95" t="s">
        <v>247</v>
      </c>
      <c r="K157" s="22"/>
      <c r="W157" s="22"/>
      <c r="AB157" s="21"/>
    </row>
    <row r="158" spans="1:30" s="3" customFormat="1" ht="17.649999999999999" customHeight="1" x14ac:dyDescent="0.15">
      <c r="A158" s="57"/>
      <c r="B158" s="22">
        <v>3</v>
      </c>
      <c r="C158" s="95" t="s">
        <v>142</v>
      </c>
      <c r="K158" s="22"/>
      <c r="W158" s="22"/>
      <c r="AB158" s="21"/>
    </row>
    <row r="159" spans="1:30" s="3" customFormat="1" ht="17.649999999999999" customHeight="1" x14ac:dyDescent="0.15">
      <c r="A159" s="57"/>
      <c r="B159" s="22">
        <v>4</v>
      </c>
      <c r="C159" s="95" t="s">
        <v>248</v>
      </c>
      <c r="K159" s="22"/>
      <c r="W159" s="22"/>
      <c r="AB159" s="21"/>
    </row>
    <row r="160" spans="1:30" s="3" customFormat="1" ht="17.649999999999999" customHeight="1" x14ac:dyDescent="0.15">
      <c r="A160" s="57"/>
      <c r="B160" s="22">
        <v>5</v>
      </c>
      <c r="C160" s="95" t="s">
        <v>231</v>
      </c>
      <c r="K160" s="22"/>
      <c r="W160" s="22"/>
      <c r="AB160" s="21"/>
    </row>
    <row r="161" spans="1:30" s="3" customFormat="1" ht="17.649999999999999" customHeight="1" x14ac:dyDescent="0.15">
      <c r="A161" s="57"/>
      <c r="B161" s="22">
        <v>6</v>
      </c>
      <c r="C161" s="95" t="s">
        <v>143</v>
      </c>
      <c r="K161" s="22"/>
      <c r="W161" s="22"/>
      <c r="AB161" s="21"/>
    </row>
    <row r="162" spans="1:30" s="3" customFormat="1" ht="17.649999999999999" customHeight="1" x14ac:dyDescent="0.15">
      <c r="A162" s="57"/>
      <c r="B162" s="22">
        <v>7</v>
      </c>
      <c r="C162" s="95" t="s">
        <v>249</v>
      </c>
      <c r="K162" s="22"/>
      <c r="W162" s="22"/>
      <c r="AB162" s="21"/>
    </row>
    <row r="163" spans="1:30" s="3" customFormat="1" ht="17.649999999999999" customHeight="1" x14ac:dyDescent="0.15">
      <c r="A163" s="57"/>
      <c r="B163" s="22">
        <v>8</v>
      </c>
      <c r="C163" s="95" t="s">
        <v>282</v>
      </c>
      <c r="K163" s="22"/>
      <c r="W163" s="22"/>
      <c r="AB163" s="21"/>
    </row>
    <row r="164" spans="1:30" s="3" customFormat="1" ht="17.649999999999999" customHeight="1" x14ac:dyDescent="0.15">
      <c r="A164" s="57"/>
      <c r="B164" s="22">
        <v>9</v>
      </c>
      <c r="C164" s="95" t="s">
        <v>226</v>
      </c>
      <c r="K164" s="22"/>
      <c r="W164" s="22"/>
      <c r="AB164" s="21"/>
    </row>
    <row r="165" spans="1:30" s="3" customFormat="1" ht="23.65" customHeight="1" x14ac:dyDescent="0.15">
      <c r="A165" s="57"/>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21"/>
    </row>
    <row r="166" spans="1:30" s="3" customFormat="1" ht="17.25" customHeight="1" x14ac:dyDescent="0.15">
      <c r="A166" s="68" t="s">
        <v>152</v>
      </c>
      <c r="B166" s="392" t="s">
        <v>310</v>
      </c>
      <c r="C166" s="409"/>
      <c r="D166" s="409"/>
      <c r="E166" s="409"/>
      <c r="F166" s="409"/>
      <c r="G166" s="409"/>
      <c r="H166" s="409"/>
      <c r="I166" s="409"/>
      <c r="J166" s="409"/>
      <c r="K166" s="409"/>
      <c r="L166" s="409"/>
      <c r="M166" s="409"/>
      <c r="N166" s="409"/>
      <c r="O166" s="409"/>
      <c r="P166" s="409"/>
      <c r="Q166" s="409"/>
      <c r="R166" s="409"/>
      <c r="S166" s="409"/>
      <c r="T166" s="409"/>
      <c r="U166" s="409"/>
      <c r="V166" s="409"/>
      <c r="W166" s="409"/>
      <c r="X166" s="409"/>
      <c r="Y166" s="409"/>
      <c r="Z166" s="409"/>
      <c r="AA166" s="409"/>
      <c r="AB166" s="21"/>
      <c r="AC166" s="39"/>
    </row>
    <row r="167" spans="1:30" s="3" customFormat="1" ht="13.5" customHeight="1" x14ac:dyDescent="0.15">
      <c r="A167" s="57"/>
      <c r="B167" s="409"/>
      <c r="C167" s="409"/>
      <c r="D167" s="409"/>
      <c r="E167" s="409"/>
      <c r="F167" s="409"/>
      <c r="G167" s="409"/>
      <c r="H167" s="409"/>
      <c r="I167" s="409"/>
      <c r="J167" s="409"/>
      <c r="K167" s="409"/>
      <c r="L167" s="409"/>
      <c r="M167" s="409"/>
      <c r="N167" s="409"/>
      <c r="O167" s="409"/>
      <c r="P167" s="409"/>
      <c r="Q167" s="409"/>
      <c r="R167" s="409"/>
      <c r="S167" s="409"/>
      <c r="T167" s="409"/>
      <c r="U167" s="409"/>
      <c r="V167" s="409"/>
      <c r="W167" s="409"/>
      <c r="X167" s="409"/>
      <c r="Y167" s="409"/>
      <c r="Z167" s="409"/>
      <c r="AA167" s="409"/>
      <c r="AB167" s="21"/>
    </row>
    <row r="168" spans="1:30" s="3" customFormat="1" ht="7.15" customHeight="1" x14ac:dyDescent="0.15">
      <c r="A168" s="57"/>
      <c r="N168" s="37"/>
      <c r="T168" s="37"/>
      <c r="AB168" s="21"/>
    </row>
    <row r="169" spans="1:30" s="3" customFormat="1" ht="17.649999999999999" customHeight="1" x14ac:dyDescent="0.15">
      <c r="A169" s="57"/>
      <c r="B169" s="22">
        <v>1</v>
      </c>
      <c r="C169" s="95" t="s">
        <v>145</v>
      </c>
      <c r="K169" s="22"/>
      <c r="L169" s="22"/>
      <c r="M169" s="95"/>
      <c r="U169" s="22"/>
      <c r="W169" s="22"/>
      <c r="AB169" s="21"/>
    </row>
    <row r="170" spans="1:30" s="3" customFormat="1" ht="17.649999999999999" customHeight="1" x14ac:dyDescent="0.15">
      <c r="A170" s="57"/>
      <c r="B170" s="22">
        <v>2</v>
      </c>
      <c r="C170" s="95" t="s">
        <v>146</v>
      </c>
      <c r="K170" s="22"/>
      <c r="L170" s="22"/>
      <c r="M170" s="95"/>
      <c r="U170" s="22"/>
      <c r="W170" s="22"/>
      <c r="AB170" s="21"/>
    </row>
    <row r="171" spans="1:30" s="3" customFormat="1" ht="17.649999999999999" customHeight="1" x14ac:dyDescent="0.15">
      <c r="A171" s="57"/>
      <c r="B171" s="22">
        <v>3</v>
      </c>
      <c r="C171" s="95" t="s">
        <v>147</v>
      </c>
      <c r="K171" s="22"/>
      <c r="L171" s="22"/>
      <c r="M171" s="95"/>
      <c r="U171" s="22"/>
      <c r="W171" s="22"/>
      <c r="AB171" s="21"/>
    </row>
    <row r="172" spans="1:30" s="3" customFormat="1" ht="17.649999999999999" customHeight="1" x14ac:dyDescent="0.15">
      <c r="A172" s="57"/>
      <c r="B172" s="22">
        <v>4</v>
      </c>
      <c r="C172" s="95" t="s">
        <v>148</v>
      </c>
      <c r="K172" s="22"/>
      <c r="L172" s="22"/>
      <c r="M172" s="95"/>
      <c r="U172" s="22"/>
      <c r="W172" s="22"/>
      <c r="AB172" s="21"/>
    </row>
    <row r="173" spans="1:30" s="3" customFormat="1" ht="17.649999999999999" customHeight="1" x14ac:dyDescent="0.15">
      <c r="A173" s="57"/>
      <c r="B173" s="22">
        <v>5</v>
      </c>
      <c r="C173" s="95" t="s">
        <v>149</v>
      </c>
      <c r="K173" s="22"/>
      <c r="L173" s="22"/>
      <c r="U173" s="22"/>
      <c r="W173" s="22"/>
      <c r="AB173" s="21"/>
    </row>
    <row r="174" spans="1:30" s="3" customFormat="1" ht="17.649999999999999" customHeight="1" x14ac:dyDescent="0.15">
      <c r="A174" s="57"/>
      <c r="B174" s="22">
        <v>6</v>
      </c>
      <c r="C174" s="95" t="s">
        <v>250</v>
      </c>
      <c r="K174" s="22"/>
      <c r="U174" s="22"/>
      <c r="W174" s="22"/>
      <c r="AB174" s="21"/>
    </row>
    <row r="175" spans="1:30" s="3" customFormat="1" ht="17.649999999999999" customHeight="1" x14ac:dyDescent="0.15">
      <c r="A175" s="57"/>
      <c r="B175" s="22">
        <v>7</v>
      </c>
      <c r="C175" s="95" t="s">
        <v>150</v>
      </c>
      <c r="K175" s="22"/>
      <c r="U175" s="22"/>
      <c r="W175" s="22"/>
      <c r="AB175" s="21"/>
    </row>
    <row r="176" spans="1:30" s="3" customFormat="1" ht="17.649999999999999" customHeight="1" x14ac:dyDescent="0.15">
      <c r="A176" s="57"/>
      <c r="B176" s="22">
        <v>8</v>
      </c>
      <c r="C176" s="95" t="s">
        <v>151</v>
      </c>
      <c r="K176" s="22"/>
      <c r="U176" s="22"/>
      <c r="W176" s="22"/>
      <c r="AB176" s="21"/>
    </row>
    <row r="177" spans="1:30" s="3" customFormat="1" ht="17.649999999999999" customHeight="1" x14ac:dyDescent="0.15">
      <c r="A177" s="57"/>
      <c r="B177" s="22">
        <v>9</v>
      </c>
      <c r="C177" s="95" t="s">
        <v>303</v>
      </c>
      <c r="K177" s="22"/>
      <c r="U177" s="22"/>
      <c r="W177" s="22"/>
      <c r="AB177" s="21"/>
    </row>
    <row r="178" spans="1:30" s="3" customFormat="1" ht="17.649999999999999" customHeight="1" x14ac:dyDescent="0.15">
      <c r="A178" s="57"/>
      <c r="B178" s="22">
        <v>10</v>
      </c>
      <c r="C178" s="3" t="s">
        <v>223</v>
      </c>
      <c r="K178" s="22"/>
      <c r="U178" s="22"/>
      <c r="W178" s="22"/>
      <c r="AB178" s="21"/>
    </row>
    <row r="179" spans="1:30" s="3" customFormat="1" ht="23.65" customHeight="1" x14ac:dyDescent="0.15">
      <c r="A179" s="57"/>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73"/>
      <c r="AC179" s="73"/>
      <c r="AD179" s="21"/>
    </row>
    <row r="180" spans="1:30" s="3" customFormat="1" ht="17.25" customHeight="1" x14ac:dyDescent="0.15">
      <c r="A180" s="68" t="s">
        <v>163</v>
      </c>
      <c r="B180" s="392" t="s">
        <v>295</v>
      </c>
      <c r="C180" s="409"/>
      <c r="D180" s="409"/>
      <c r="E180" s="409"/>
      <c r="F180" s="409"/>
      <c r="G180" s="409"/>
      <c r="H180" s="409"/>
      <c r="I180" s="409"/>
      <c r="J180" s="409"/>
      <c r="K180" s="409"/>
      <c r="L180" s="409"/>
      <c r="M180" s="409"/>
      <c r="N180" s="409"/>
      <c r="O180" s="409"/>
      <c r="P180" s="409"/>
      <c r="Q180" s="409"/>
      <c r="R180" s="409"/>
      <c r="S180" s="409"/>
      <c r="T180" s="409"/>
      <c r="U180" s="409"/>
      <c r="V180" s="409"/>
      <c r="W180" s="409"/>
      <c r="X180" s="409"/>
      <c r="Y180" s="409"/>
      <c r="Z180" s="409"/>
      <c r="AA180" s="409"/>
      <c r="AB180" s="21"/>
      <c r="AC180" s="39"/>
    </row>
    <row r="181" spans="1:30" s="3" customFormat="1" ht="15" customHeight="1" x14ac:dyDescent="0.15">
      <c r="A181" s="35"/>
      <c r="B181" s="409"/>
      <c r="C181" s="409"/>
      <c r="D181" s="409"/>
      <c r="E181" s="409"/>
      <c r="F181" s="409"/>
      <c r="G181" s="409"/>
      <c r="H181" s="409"/>
      <c r="I181" s="409"/>
      <c r="J181" s="409"/>
      <c r="K181" s="409"/>
      <c r="L181" s="409"/>
      <c r="M181" s="409"/>
      <c r="N181" s="409"/>
      <c r="O181" s="409"/>
      <c r="P181" s="409"/>
      <c r="Q181" s="409"/>
      <c r="R181" s="409"/>
      <c r="S181" s="409"/>
      <c r="T181" s="409"/>
      <c r="U181" s="409"/>
      <c r="V181" s="409"/>
      <c r="W181" s="409"/>
      <c r="X181" s="409"/>
      <c r="Y181" s="409"/>
      <c r="Z181" s="409"/>
      <c r="AA181" s="409"/>
      <c r="AB181" s="21"/>
    </row>
    <row r="182" spans="1:30" s="3" customFormat="1" ht="7.15" customHeight="1" x14ac:dyDescent="0.15">
      <c r="A182" s="35"/>
      <c r="N182" s="37"/>
      <c r="T182" s="37"/>
      <c r="AB182" s="21"/>
    </row>
    <row r="183" spans="1:30" s="3" customFormat="1" ht="17.649999999999999" customHeight="1" x14ac:dyDescent="0.15">
      <c r="A183" s="35"/>
      <c r="B183" s="22">
        <v>1</v>
      </c>
      <c r="C183" s="95" t="s">
        <v>153</v>
      </c>
      <c r="K183" s="22"/>
      <c r="L183" s="22"/>
      <c r="M183" s="95"/>
      <c r="U183" s="22"/>
      <c r="W183" s="22"/>
      <c r="AB183" s="21"/>
    </row>
    <row r="184" spans="1:30" s="3" customFormat="1" ht="17.649999999999999" customHeight="1" x14ac:dyDescent="0.15">
      <c r="A184" s="35"/>
      <c r="B184" s="22">
        <v>2</v>
      </c>
      <c r="C184" s="95" t="s">
        <v>156</v>
      </c>
      <c r="K184" s="22"/>
      <c r="W184" s="22"/>
      <c r="AB184" s="21"/>
    </row>
    <row r="185" spans="1:30" s="3" customFormat="1" ht="17.649999999999999" customHeight="1" x14ac:dyDescent="0.15">
      <c r="A185" s="35"/>
      <c r="B185" s="22">
        <v>3</v>
      </c>
      <c r="C185" s="95" t="s">
        <v>155</v>
      </c>
      <c r="K185" s="22"/>
      <c r="W185" s="22"/>
      <c r="AB185" s="21"/>
    </row>
    <row r="186" spans="1:30" s="3" customFormat="1" ht="17.649999999999999" customHeight="1" x14ac:dyDescent="0.15">
      <c r="A186" s="35"/>
      <c r="B186" s="22">
        <v>4</v>
      </c>
      <c r="C186" s="95" t="s">
        <v>154</v>
      </c>
      <c r="K186" s="22"/>
      <c r="W186" s="22"/>
      <c r="AB186" s="21"/>
    </row>
    <row r="187" spans="1:30" s="3" customFormat="1" ht="17.649999999999999" customHeight="1" x14ac:dyDescent="0.15">
      <c r="A187" s="35"/>
      <c r="B187" s="22">
        <v>5</v>
      </c>
      <c r="C187" s="95" t="s">
        <v>157</v>
      </c>
      <c r="K187" s="22"/>
      <c r="W187" s="22"/>
      <c r="AB187" s="21"/>
    </row>
    <row r="188" spans="1:30" s="3" customFormat="1" ht="17.649999999999999" customHeight="1" x14ac:dyDescent="0.15">
      <c r="A188" s="35"/>
      <c r="B188" s="22">
        <v>6</v>
      </c>
      <c r="C188" s="95" t="s">
        <v>159</v>
      </c>
      <c r="K188" s="22"/>
      <c r="W188" s="22"/>
      <c r="AB188" s="21"/>
    </row>
    <row r="189" spans="1:30" s="3" customFormat="1" ht="17.649999999999999" customHeight="1" x14ac:dyDescent="0.15">
      <c r="A189" s="35"/>
      <c r="B189" s="22">
        <v>7</v>
      </c>
      <c r="C189" s="95" t="s">
        <v>158</v>
      </c>
      <c r="K189" s="22"/>
      <c r="W189" s="22"/>
      <c r="AB189" s="21"/>
    </row>
    <row r="190" spans="1:30" s="3" customFormat="1" ht="17.649999999999999" customHeight="1" x14ac:dyDescent="0.15">
      <c r="A190" s="35"/>
      <c r="B190" s="22">
        <v>8</v>
      </c>
      <c r="C190" s="95" t="s">
        <v>162</v>
      </c>
      <c r="K190" s="22"/>
      <c r="W190" s="22"/>
      <c r="AB190" s="21"/>
    </row>
    <row r="191" spans="1:30" s="3" customFormat="1" ht="17.649999999999999" customHeight="1" x14ac:dyDescent="0.15">
      <c r="A191" s="35"/>
      <c r="B191" s="22">
        <v>9</v>
      </c>
      <c r="C191" s="95" t="s">
        <v>304</v>
      </c>
      <c r="K191" s="22"/>
      <c r="W191" s="22"/>
      <c r="AB191" s="21"/>
    </row>
    <row r="192" spans="1:30" s="3" customFormat="1" ht="17.649999999999999" customHeight="1" x14ac:dyDescent="0.15">
      <c r="A192" s="35"/>
      <c r="B192" s="22">
        <v>10</v>
      </c>
      <c r="C192" s="95" t="s">
        <v>161</v>
      </c>
      <c r="K192" s="22"/>
      <c r="W192" s="22"/>
      <c r="AB192" s="21"/>
    </row>
    <row r="193" spans="1:30" s="3" customFormat="1" ht="17.649999999999999" customHeight="1" x14ac:dyDescent="0.15">
      <c r="A193" s="35"/>
      <c r="B193" s="22">
        <v>11</v>
      </c>
      <c r="C193" s="95" t="s">
        <v>160</v>
      </c>
      <c r="K193" s="22"/>
      <c r="W193" s="22"/>
      <c r="AB193" s="21"/>
    </row>
    <row r="194" spans="1:30" s="3" customFormat="1" ht="17.649999999999999" customHeight="1" x14ac:dyDescent="0.15">
      <c r="A194" s="35"/>
      <c r="B194" s="22">
        <v>12</v>
      </c>
      <c r="C194" s="3" t="s">
        <v>227</v>
      </c>
      <c r="W194" s="22"/>
      <c r="AB194" s="18"/>
      <c r="AC194" s="5"/>
    </row>
    <row r="195" spans="1:30" s="3" customFormat="1" ht="23.65" customHeight="1" thickBot="1" x14ac:dyDescent="0.2">
      <c r="A195" s="35"/>
      <c r="B195" s="22"/>
      <c r="K195" s="22"/>
      <c r="W195" s="22"/>
      <c r="AB195" s="18"/>
      <c r="AC195" s="5"/>
    </row>
    <row r="196" spans="1:30" s="3" customFormat="1" ht="25.5" customHeight="1" thickBot="1" x14ac:dyDescent="0.2">
      <c r="A196" s="393" t="s">
        <v>232</v>
      </c>
      <c r="B196" s="394"/>
      <c r="C196" s="394"/>
      <c r="D196" s="394"/>
      <c r="E196" s="394"/>
      <c r="F196" s="394"/>
      <c r="G196" s="394"/>
      <c r="H196" s="394"/>
      <c r="I196" s="394"/>
      <c r="J196" s="394"/>
      <c r="K196" s="394"/>
      <c r="L196" s="394"/>
      <c r="M196" s="394"/>
      <c r="N196" s="394"/>
      <c r="O196" s="394"/>
      <c r="P196" s="394"/>
      <c r="Q196" s="394"/>
      <c r="R196" s="394"/>
      <c r="S196" s="394"/>
      <c r="T196" s="394"/>
      <c r="U196" s="394"/>
      <c r="V196" s="394"/>
      <c r="W196" s="394"/>
      <c r="X196" s="394"/>
      <c r="Y196" s="394"/>
      <c r="Z196" s="394"/>
      <c r="AA196" s="394"/>
      <c r="AB196" s="395"/>
      <c r="AC196" s="5"/>
    </row>
    <row r="197" spans="1:30" s="3" customFormat="1" ht="5.65" customHeight="1" x14ac:dyDescent="0.15">
      <c r="A197" s="35"/>
      <c r="B197" s="5"/>
      <c r="D197" s="19"/>
      <c r="AA197" s="6"/>
      <c r="AC197" s="5"/>
    </row>
    <row r="198" spans="1:30" s="3" customFormat="1" ht="15" customHeight="1" x14ac:dyDescent="0.15">
      <c r="A198" s="68" t="s">
        <v>136</v>
      </c>
      <c r="B198" s="392" t="s">
        <v>311</v>
      </c>
      <c r="C198" s="409"/>
      <c r="D198" s="409"/>
      <c r="E198" s="409"/>
      <c r="F198" s="409"/>
      <c r="G198" s="409"/>
      <c r="H198" s="409"/>
      <c r="I198" s="409"/>
      <c r="J198" s="409"/>
      <c r="K198" s="409"/>
      <c r="L198" s="409"/>
      <c r="M198" s="409"/>
      <c r="N198" s="409"/>
      <c r="O198" s="409"/>
      <c r="P198" s="409"/>
      <c r="Q198" s="409"/>
      <c r="R198" s="409"/>
      <c r="S198" s="409"/>
      <c r="T198" s="409"/>
      <c r="U198" s="409"/>
      <c r="V198" s="409"/>
      <c r="W198" s="409"/>
      <c r="X198" s="409"/>
      <c r="Y198" s="409"/>
      <c r="Z198" s="409"/>
      <c r="AA198" s="409"/>
      <c r="AB198" s="21"/>
      <c r="AC198" s="39"/>
    </row>
    <row r="199" spans="1:30" s="3" customFormat="1" ht="7.15" customHeight="1" x14ac:dyDescent="0.15">
      <c r="A199" s="57"/>
      <c r="N199" s="37"/>
      <c r="T199" s="37"/>
      <c r="AB199" s="21"/>
    </row>
    <row r="200" spans="1:30" s="3" customFormat="1" ht="17.649999999999999" customHeight="1" x14ac:dyDescent="0.15">
      <c r="A200" s="57"/>
      <c r="B200" s="22">
        <v>1</v>
      </c>
      <c r="C200" s="95" t="s">
        <v>270</v>
      </c>
      <c r="K200" s="22"/>
      <c r="L200" s="22"/>
      <c r="M200" s="95"/>
      <c r="U200" s="22"/>
      <c r="W200" s="22"/>
      <c r="AB200" s="21"/>
    </row>
    <row r="201" spans="1:30" s="3" customFormat="1" ht="17.649999999999999" customHeight="1" x14ac:dyDescent="0.15">
      <c r="A201" s="57"/>
      <c r="B201" s="22">
        <v>2</v>
      </c>
      <c r="C201" s="95" t="s">
        <v>271</v>
      </c>
      <c r="K201" s="22"/>
      <c r="W201" s="22"/>
      <c r="AB201" s="21"/>
    </row>
    <row r="202" spans="1:30" s="3" customFormat="1" ht="17.649999999999999" customHeight="1" x14ac:dyDescent="0.15">
      <c r="A202" s="57"/>
      <c r="B202" s="22">
        <v>3</v>
      </c>
      <c r="C202" s="95" t="s">
        <v>272</v>
      </c>
      <c r="K202" s="22"/>
      <c r="W202" s="22"/>
      <c r="AB202" s="21"/>
    </row>
    <row r="203" spans="1:30" s="3" customFormat="1" ht="17.649999999999999" customHeight="1" x14ac:dyDescent="0.15">
      <c r="A203" s="57"/>
      <c r="B203" s="22">
        <v>4</v>
      </c>
      <c r="C203" s="95" t="s">
        <v>273</v>
      </c>
      <c r="K203" s="22"/>
      <c r="W203" s="22"/>
      <c r="AB203" s="21"/>
    </row>
    <row r="204" spans="1:30" s="3" customFormat="1" ht="17.649999999999999" customHeight="1" x14ac:dyDescent="0.15">
      <c r="A204" s="57"/>
      <c r="B204" s="22">
        <v>5</v>
      </c>
      <c r="C204" s="95" t="s">
        <v>274</v>
      </c>
      <c r="K204" s="22"/>
      <c r="W204" s="22"/>
      <c r="AB204" s="21"/>
    </row>
    <row r="205" spans="1:30" s="3" customFormat="1" ht="23.65" customHeight="1" x14ac:dyDescent="0.15">
      <c r="A205" s="57"/>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c r="AB205" s="73"/>
      <c r="AC205" s="73"/>
      <c r="AD205" s="21"/>
    </row>
    <row r="206" spans="1:30" s="3" customFormat="1" ht="17.25" customHeight="1" x14ac:dyDescent="0.15">
      <c r="A206" s="68" t="s">
        <v>164</v>
      </c>
      <c r="B206" s="392" t="s">
        <v>312</v>
      </c>
      <c r="C206" s="409"/>
      <c r="D206" s="409"/>
      <c r="E206" s="409"/>
      <c r="F206" s="409"/>
      <c r="G206" s="409"/>
      <c r="H206" s="409"/>
      <c r="I206" s="409"/>
      <c r="J206" s="409"/>
      <c r="K206" s="409"/>
      <c r="L206" s="409"/>
      <c r="M206" s="409"/>
      <c r="N206" s="409"/>
      <c r="O206" s="409"/>
      <c r="P206" s="409"/>
      <c r="Q206" s="409"/>
      <c r="R206" s="409"/>
      <c r="S206" s="409"/>
      <c r="T206" s="409"/>
      <c r="U206" s="409"/>
      <c r="V206" s="409"/>
      <c r="W206" s="409"/>
      <c r="X206" s="409"/>
      <c r="Y206" s="409"/>
      <c r="Z206" s="409"/>
      <c r="AA206" s="409"/>
      <c r="AB206" s="21"/>
      <c r="AC206" s="39"/>
    </row>
    <row r="207" spans="1:30" s="3" customFormat="1" ht="13.5" customHeight="1" x14ac:dyDescent="0.15">
      <c r="A207" s="57"/>
      <c r="B207" s="409"/>
      <c r="C207" s="409"/>
      <c r="D207" s="409"/>
      <c r="E207" s="409"/>
      <c r="F207" s="409"/>
      <c r="G207" s="409"/>
      <c r="H207" s="409"/>
      <c r="I207" s="409"/>
      <c r="J207" s="409"/>
      <c r="K207" s="409"/>
      <c r="L207" s="409"/>
      <c r="M207" s="409"/>
      <c r="N207" s="409"/>
      <c r="O207" s="409"/>
      <c r="P207" s="409"/>
      <c r="Q207" s="409"/>
      <c r="R207" s="409"/>
      <c r="S207" s="409"/>
      <c r="T207" s="409"/>
      <c r="U207" s="409"/>
      <c r="V207" s="409"/>
      <c r="W207" s="409"/>
      <c r="X207" s="409"/>
      <c r="Y207" s="409"/>
      <c r="Z207" s="409"/>
      <c r="AA207" s="409"/>
      <c r="AB207" s="21"/>
    </row>
    <row r="208" spans="1:30" s="3" customFormat="1" ht="7.15" customHeight="1" x14ac:dyDescent="0.15">
      <c r="A208" s="57"/>
      <c r="N208" s="37"/>
      <c r="T208" s="37"/>
      <c r="AB208" s="21"/>
    </row>
    <row r="209" spans="1:30" s="3" customFormat="1" ht="17.649999999999999" customHeight="1" x14ac:dyDescent="0.15">
      <c r="A209" s="57"/>
      <c r="B209" s="22">
        <v>1</v>
      </c>
      <c r="C209" s="95" t="s">
        <v>166</v>
      </c>
      <c r="K209" s="22"/>
      <c r="L209" s="22"/>
      <c r="M209" s="95"/>
      <c r="U209" s="22"/>
      <c r="W209" s="22"/>
      <c r="AB209" s="21"/>
    </row>
    <row r="210" spans="1:30" s="3" customFormat="1" ht="17.649999999999999" customHeight="1" x14ac:dyDescent="0.15">
      <c r="A210" s="57"/>
      <c r="B210" s="22">
        <v>2</v>
      </c>
      <c r="C210" s="95" t="s">
        <v>168</v>
      </c>
      <c r="K210" s="22"/>
      <c r="W210" s="22"/>
      <c r="AB210" s="21"/>
    </row>
    <row r="211" spans="1:30" s="3" customFormat="1" ht="17.649999999999999" customHeight="1" x14ac:dyDescent="0.15">
      <c r="A211" s="57"/>
      <c r="B211" s="22">
        <v>3</v>
      </c>
      <c r="C211" s="95" t="s">
        <v>167</v>
      </c>
      <c r="K211" s="22"/>
      <c r="W211" s="22"/>
      <c r="AB211" s="21"/>
    </row>
    <row r="212" spans="1:30" s="3" customFormat="1" ht="23.65" customHeight="1" x14ac:dyDescent="0.15">
      <c r="A212" s="57"/>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c r="AA212" s="73"/>
      <c r="AB212" s="73"/>
      <c r="AC212" s="73"/>
      <c r="AD212" s="21"/>
    </row>
    <row r="213" spans="1:30" s="3" customFormat="1" ht="15" customHeight="1" x14ac:dyDescent="0.15">
      <c r="A213" s="68" t="s">
        <v>165</v>
      </c>
      <c r="B213" s="392" t="s">
        <v>313</v>
      </c>
      <c r="C213" s="409"/>
      <c r="D213" s="409"/>
      <c r="E213" s="409"/>
      <c r="F213" s="409"/>
      <c r="G213" s="409"/>
      <c r="H213" s="409"/>
      <c r="I213" s="409"/>
      <c r="J213" s="409"/>
      <c r="K213" s="409"/>
      <c r="L213" s="409"/>
      <c r="M213" s="409"/>
      <c r="N213" s="409"/>
      <c r="O213" s="409"/>
      <c r="P213" s="409"/>
      <c r="Q213" s="409"/>
      <c r="R213" s="409"/>
      <c r="S213" s="409"/>
      <c r="T213" s="409"/>
      <c r="U213" s="409"/>
      <c r="V213" s="409"/>
      <c r="W213" s="409"/>
      <c r="X213" s="409"/>
      <c r="Y213" s="409"/>
      <c r="Z213" s="409"/>
      <c r="AA213" s="409"/>
      <c r="AB213" s="21"/>
      <c r="AC213" s="39"/>
    </row>
    <row r="214" spans="1:30" s="3" customFormat="1" ht="7.15" customHeight="1" x14ac:dyDescent="0.15">
      <c r="A214" s="57"/>
      <c r="N214" s="37"/>
      <c r="T214" s="37"/>
      <c r="AB214" s="21"/>
    </row>
    <row r="215" spans="1:30" s="3" customFormat="1" ht="17.649999999999999" customHeight="1" x14ac:dyDescent="0.15">
      <c r="A215" s="57"/>
      <c r="B215" s="22">
        <v>1</v>
      </c>
      <c r="C215" s="95" t="s">
        <v>169</v>
      </c>
      <c r="K215" s="22"/>
      <c r="L215" s="22"/>
      <c r="M215" s="95"/>
      <c r="U215" s="22"/>
      <c r="W215" s="22"/>
      <c r="AB215" s="21"/>
    </row>
    <row r="216" spans="1:30" s="3" customFormat="1" ht="17.649999999999999" customHeight="1" x14ac:dyDescent="0.15">
      <c r="A216" s="57"/>
      <c r="B216" s="22">
        <v>2</v>
      </c>
      <c r="C216" s="95" t="s">
        <v>172</v>
      </c>
      <c r="K216" s="22"/>
      <c r="W216" s="22"/>
      <c r="AB216" s="21"/>
    </row>
    <row r="217" spans="1:30" s="3" customFormat="1" ht="17.649999999999999" customHeight="1" x14ac:dyDescent="0.15">
      <c r="A217" s="57"/>
      <c r="B217" s="22">
        <v>3</v>
      </c>
      <c r="C217" s="95" t="s">
        <v>171</v>
      </c>
      <c r="K217" s="22"/>
      <c r="W217" s="22"/>
      <c r="AB217" s="21"/>
    </row>
    <row r="218" spans="1:30" s="3" customFormat="1" ht="17.649999999999999" customHeight="1" x14ac:dyDescent="0.15">
      <c r="A218" s="57"/>
      <c r="B218" s="22">
        <v>4</v>
      </c>
      <c r="C218" s="95" t="s">
        <v>170</v>
      </c>
      <c r="K218" s="22"/>
      <c r="W218" s="22"/>
      <c r="AB218" s="21"/>
    </row>
    <row r="219" spans="1:30" s="3" customFormat="1" ht="23.65" customHeight="1" x14ac:dyDescent="0.15">
      <c r="A219" s="57"/>
      <c r="B219" s="73"/>
      <c r="C219" s="73"/>
      <c r="D219" s="73"/>
      <c r="E219" s="73"/>
      <c r="F219" s="73"/>
      <c r="G219" s="73"/>
      <c r="H219" s="73"/>
      <c r="I219" s="73"/>
      <c r="J219" s="73"/>
      <c r="K219" s="73"/>
      <c r="L219" s="73"/>
      <c r="M219" s="81"/>
      <c r="N219" s="73"/>
      <c r="O219" s="73"/>
      <c r="P219" s="73"/>
      <c r="Q219" s="73"/>
      <c r="R219" s="73"/>
      <c r="S219" s="73"/>
      <c r="T219" s="73"/>
      <c r="U219" s="73"/>
      <c r="V219" s="73"/>
      <c r="W219" s="73"/>
      <c r="X219" s="73"/>
      <c r="Y219" s="73"/>
      <c r="Z219" s="73"/>
      <c r="AA219" s="73"/>
      <c r="AB219" s="73"/>
      <c r="AC219" s="73"/>
      <c r="AD219" s="21"/>
    </row>
    <row r="220" spans="1:30" s="3" customFormat="1" ht="15" customHeight="1" x14ac:dyDescent="0.15">
      <c r="A220" s="68" t="s">
        <v>137</v>
      </c>
      <c r="B220" s="392" t="s">
        <v>314</v>
      </c>
      <c r="C220" s="409"/>
      <c r="D220" s="409"/>
      <c r="E220" s="409"/>
      <c r="F220" s="409"/>
      <c r="G220" s="409"/>
      <c r="H220" s="409"/>
      <c r="I220" s="409"/>
      <c r="J220" s="409"/>
      <c r="K220" s="409"/>
      <c r="L220" s="409"/>
      <c r="M220" s="409"/>
      <c r="N220" s="409"/>
      <c r="O220" s="409"/>
      <c r="P220" s="409"/>
      <c r="Q220" s="409"/>
      <c r="R220" s="409"/>
      <c r="S220" s="409"/>
      <c r="T220" s="409"/>
      <c r="U220" s="409"/>
      <c r="V220" s="409"/>
      <c r="W220" s="409"/>
      <c r="X220" s="409"/>
      <c r="Y220" s="409"/>
      <c r="Z220" s="409"/>
      <c r="AA220" s="409"/>
      <c r="AB220" s="21"/>
      <c r="AC220" s="39"/>
    </row>
    <row r="221" spans="1:30" s="3" customFormat="1" ht="15" customHeight="1" x14ac:dyDescent="0.15">
      <c r="A221" s="68"/>
      <c r="B221" s="70" t="s">
        <v>283</v>
      </c>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c r="AA221" s="73"/>
      <c r="AB221" s="21"/>
      <c r="AC221" s="39"/>
    </row>
    <row r="222" spans="1:30" s="3" customFormat="1" ht="7.15" customHeight="1" x14ac:dyDescent="0.15">
      <c r="A222" s="35"/>
      <c r="N222" s="37"/>
      <c r="T222" s="37"/>
      <c r="AB222" s="21"/>
    </row>
    <row r="223" spans="1:30" s="3" customFormat="1" ht="17.649999999999999" customHeight="1" x14ac:dyDescent="0.15">
      <c r="A223" s="35"/>
      <c r="B223" s="22">
        <v>1</v>
      </c>
      <c r="C223" s="95" t="s">
        <v>333</v>
      </c>
      <c r="K223" s="22"/>
      <c r="L223" s="22"/>
      <c r="M223" s="95"/>
      <c r="U223" s="22"/>
      <c r="W223" s="22"/>
      <c r="AB223" s="21"/>
      <c r="AD223" s="39"/>
    </row>
    <row r="224" spans="1:30" s="3" customFormat="1" ht="17.649999999999999" customHeight="1" x14ac:dyDescent="0.15">
      <c r="A224" s="35"/>
      <c r="B224" s="22">
        <v>2</v>
      </c>
      <c r="C224" s="95" t="s">
        <v>278</v>
      </c>
      <c r="K224" s="22"/>
      <c r="W224" s="22"/>
      <c r="AB224" s="21"/>
      <c r="AD224" s="39"/>
    </row>
    <row r="225" spans="1:32" s="3" customFormat="1" ht="17.649999999999999" customHeight="1" x14ac:dyDescent="0.15">
      <c r="A225" s="35"/>
      <c r="B225" s="22">
        <v>3</v>
      </c>
      <c r="C225" s="3" t="s">
        <v>280</v>
      </c>
      <c r="K225" s="22"/>
      <c r="W225" s="22"/>
      <c r="AB225" s="21"/>
      <c r="AD225" s="39"/>
    </row>
    <row r="226" spans="1:32" s="3" customFormat="1" ht="17.649999999999999" customHeight="1" x14ac:dyDescent="0.15">
      <c r="A226" s="35"/>
      <c r="B226" s="22">
        <v>4</v>
      </c>
      <c r="C226" s="95" t="s">
        <v>315</v>
      </c>
      <c r="K226" s="22"/>
      <c r="W226" s="22"/>
      <c r="AB226" s="21"/>
      <c r="AD226" s="39"/>
    </row>
    <row r="227" spans="1:32" s="3" customFormat="1" ht="17.649999999999999" customHeight="1" x14ac:dyDescent="0.15">
      <c r="A227" s="35"/>
      <c r="B227" s="22">
        <v>5</v>
      </c>
      <c r="C227" s="3" t="s">
        <v>276</v>
      </c>
      <c r="K227" s="22"/>
      <c r="W227" s="22"/>
      <c r="AB227" s="21"/>
      <c r="AD227" s="39"/>
    </row>
    <row r="228" spans="1:32" s="3" customFormat="1" ht="17.649999999999999" customHeight="1" x14ac:dyDescent="0.15">
      <c r="A228" s="35"/>
      <c r="B228" s="22">
        <v>6</v>
      </c>
      <c r="C228" s="3" t="s">
        <v>277</v>
      </c>
      <c r="K228" s="22"/>
      <c r="W228" s="22"/>
      <c r="AB228" s="21"/>
      <c r="AD228" s="39"/>
    </row>
    <row r="229" spans="1:32" s="3" customFormat="1" ht="17.649999999999999" customHeight="1" x14ac:dyDescent="0.15">
      <c r="A229" s="35"/>
      <c r="B229" s="22">
        <v>7</v>
      </c>
      <c r="C229" s="95" t="s">
        <v>173</v>
      </c>
      <c r="K229" s="22"/>
      <c r="W229" s="22"/>
      <c r="AB229" s="21"/>
      <c r="AD229" s="39"/>
    </row>
    <row r="230" spans="1:32" s="3" customFormat="1" ht="17.649999999999999" customHeight="1" x14ac:dyDescent="0.15">
      <c r="A230" s="35"/>
      <c r="B230" s="22">
        <v>8</v>
      </c>
      <c r="C230" s="95" t="s">
        <v>289</v>
      </c>
      <c r="K230" s="22"/>
      <c r="W230" s="22"/>
      <c r="AB230" s="21"/>
      <c r="AD230" s="39"/>
    </row>
    <row r="231" spans="1:32" s="3" customFormat="1" ht="17.649999999999999" customHeight="1" x14ac:dyDescent="0.15">
      <c r="A231" s="35"/>
      <c r="B231" s="22">
        <v>9</v>
      </c>
      <c r="C231" s="95" t="s">
        <v>174</v>
      </c>
      <c r="K231" s="22"/>
      <c r="W231" s="22"/>
      <c r="AB231" s="21"/>
      <c r="AD231" s="39"/>
    </row>
    <row r="232" spans="1:32" s="3" customFormat="1" ht="17.649999999999999" customHeight="1" x14ac:dyDescent="0.15">
      <c r="A232" s="35"/>
      <c r="B232" s="22">
        <v>10</v>
      </c>
      <c r="C232" s="95" t="s">
        <v>197</v>
      </c>
      <c r="K232" s="22"/>
      <c r="W232" s="22"/>
      <c r="AB232" s="21"/>
      <c r="AD232" s="39"/>
    </row>
    <row r="233" spans="1:32" s="3" customFormat="1" ht="17.649999999999999" customHeight="1" x14ac:dyDescent="0.15">
      <c r="A233" s="35"/>
      <c r="B233" s="22">
        <v>11</v>
      </c>
      <c r="C233" s="95" t="s">
        <v>281</v>
      </c>
      <c r="K233" s="22"/>
      <c r="W233" s="22"/>
      <c r="AB233" s="21"/>
    </row>
    <row r="234" spans="1:32" s="3" customFormat="1" ht="17.649999999999999" customHeight="1" x14ac:dyDescent="0.15">
      <c r="A234" s="35"/>
      <c r="B234" s="22">
        <v>12</v>
      </c>
      <c r="C234" s="95" t="s">
        <v>286</v>
      </c>
      <c r="K234" s="22"/>
      <c r="W234" s="22"/>
      <c r="AB234" s="18"/>
      <c r="AC234" s="5"/>
    </row>
    <row r="235" spans="1:32" ht="23.65" customHeight="1" thickBot="1" x14ac:dyDescent="0.2">
      <c r="A235" s="39"/>
      <c r="B235" s="3"/>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row>
    <row r="236" spans="1:32" s="3" customFormat="1" ht="25.5" customHeight="1" thickBot="1" x14ac:dyDescent="0.2">
      <c r="A236" s="393" t="s">
        <v>235</v>
      </c>
      <c r="B236" s="394"/>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5"/>
      <c r="AC236" s="5"/>
    </row>
    <row r="237" spans="1:32" s="3" customFormat="1" ht="5.65" customHeight="1" x14ac:dyDescent="0.15">
      <c r="A237" s="35"/>
      <c r="B237" s="5"/>
      <c r="D237" s="19"/>
      <c r="AA237" s="6"/>
      <c r="AC237" s="5"/>
    </row>
    <row r="238" spans="1:32" s="3" customFormat="1" ht="15" customHeight="1" x14ac:dyDescent="0.15">
      <c r="A238" s="68" t="s">
        <v>182</v>
      </c>
      <c r="B238" s="70" t="s">
        <v>337</v>
      </c>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73"/>
      <c r="AB238" s="21"/>
      <c r="AC238" s="39"/>
    </row>
    <row r="239" spans="1:32" s="3" customFormat="1" ht="7.15" customHeight="1" x14ac:dyDescent="0.15">
      <c r="A239" s="57"/>
      <c r="N239" s="37"/>
      <c r="T239" s="37"/>
      <c r="AB239" s="21"/>
    </row>
    <row r="240" spans="1:32" s="3" customFormat="1" ht="17.25" customHeight="1" x14ac:dyDescent="0.15">
      <c r="A240" s="69"/>
      <c r="B240" s="54"/>
      <c r="C240" s="38"/>
      <c r="AD240" s="18"/>
      <c r="AF240" s="5"/>
    </row>
    <row r="241" spans="1:35" s="3" customFormat="1" ht="17.25" customHeight="1" x14ac:dyDescent="0.15">
      <c r="A241" s="69"/>
      <c r="B241" s="54"/>
      <c r="C241" s="38"/>
      <c r="AD241" s="18"/>
      <c r="AF241" s="5"/>
    </row>
    <row r="242" spans="1:35" s="3" customFormat="1" ht="29.25" customHeight="1" x14ac:dyDescent="0.15">
      <c r="A242" s="69"/>
      <c r="B242" s="66" t="s">
        <v>184</v>
      </c>
      <c r="C242" s="13" t="s">
        <v>188</v>
      </c>
      <c r="D242" s="13"/>
      <c r="E242" s="13"/>
      <c r="F242" s="13"/>
      <c r="G242" s="13"/>
      <c r="H242" s="13"/>
      <c r="I242" s="13"/>
      <c r="J242" s="13"/>
      <c r="K242" s="13"/>
      <c r="L242" s="13"/>
      <c r="M242" s="13"/>
      <c r="N242" s="55">
        <v>1</v>
      </c>
      <c r="O242" s="55"/>
      <c r="P242" s="55">
        <v>2</v>
      </c>
      <c r="Q242" s="55"/>
      <c r="R242" s="55">
        <v>3</v>
      </c>
      <c r="S242" s="55"/>
      <c r="T242" s="55">
        <v>4</v>
      </c>
      <c r="U242" s="55"/>
      <c r="V242" s="37"/>
      <c r="W242" s="37"/>
      <c r="X242" s="21"/>
      <c r="Y242" s="21"/>
      <c r="Z242" s="21"/>
      <c r="AA242" s="21"/>
      <c r="AF242" s="18"/>
      <c r="AH242" s="5"/>
    </row>
    <row r="243" spans="1:35" s="3" customFormat="1" ht="29.25" customHeight="1" x14ac:dyDescent="0.15">
      <c r="A243" s="69"/>
      <c r="B243" s="54" t="s">
        <v>70</v>
      </c>
      <c r="C243" s="3" t="s">
        <v>334</v>
      </c>
      <c r="D243" s="64"/>
      <c r="E243" s="64"/>
      <c r="F243" s="64"/>
      <c r="G243" s="64"/>
      <c r="H243" s="64"/>
      <c r="I243" s="64"/>
      <c r="J243" s="64"/>
      <c r="N243" s="37">
        <v>1</v>
      </c>
      <c r="O243" s="37"/>
      <c r="P243" s="37">
        <v>2</v>
      </c>
      <c r="Q243" s="37"/>
      <c r="R243" s="37">
        <v>3</v>
      </c>
      <c r="S243" s="37"/>
      <c r="T243" s="37">
        <v>4</v>
      </c>
      <c r="U243" s="37"/>
      <c r="V243" s="37"/>
      <c r="W243" s="37"/>
      <c r="X243" s="21"/>
      <c r="Y243" s="21"/>
      <c r="Z243" s="21"/>
      <c r="AA243" s="21"/>
      <c r="AF243" s="18"/>
      <c r="AG243" s="5"/>
    </row>
    <row r="244" spans="1:35" s="3" customFormat="1" ht="29.25" customHeight="1" x14ac:dyDescent="0.15">
      <c r="A244" s="69"/>
      <c r="B244" s="66" t="s">
        <v>71</v>
      </c>
      <c r="C244" s="13" t="s">
        <v>335</v>
      </c>
      <c r="D244" s="13"/>
      <c r="E244" s="13"/>
      <c r="F244" s="13"/>
      <c r="G244" s="13"/>
      <c r="H244" s="13"/>
      <c r="I244" s="13"/>
      <c r="J244" s="13"/>
      <c r="K244" s="13"/>
      <c r="L244" s="13"/>
      <c r="M244" s="13"/>
      <c r="N244" s="55">
        <v>1</v>
      </c>
      <c r="O244" s="55"/>
      <c r="P244" s="55">
        <v>2</v>
      </c>
      <c r="Q244" s="55"/>
      <c r="R244" s="55">
        <v>3</v>
      </c>
      <c r="S244" s="55"/>
      <c r="T244" s="55">
        <v>4</v>
      </c>
      <c r="U244" s="55"/>
      <c r="V244" s="37"/>
      <c r="W244" s="37"/>
      <c r="X244" s="21"/>
      <c r="Y244" s="21"/>
      <c r="Z244" s="21"/>
      <c r="AA244" s="21"/>
      <c r="AF244" s="18"/>
      <c r="AG244" s="5"/>
    </row>
    <row r="245" spans="1:35" s="3" customFormat="1" ht="29.25" customHeight="1" x14ac:dyDescent="0.15">
      <c r="A245" s="57"/>
      <c r="B245" s="22" t="s">
        <v>186</v>
      </c>
      <c r="C245" s="95" t="s">
        <v>189</v>
      </c>
      <c r="K245" s="22"/>
      <c r="L245" s="22"/>
      <c r="M245" s="95"/>
      <c r="N245" s="37">
        <v>1</v>
      </c>
      <c r="O245" s="37"/>
      <c r="P245" s="37">
        <v>2</v>
      </c>
      <c r="Q245" s="37"/>
      <c r="R245" s="37">
        <v>3</v>
      </c>
      <c r="S245" s="37"/>
      <c r="T245" s="37">
        <v>4</v>
      </c>
      <c r="U245" s="37"/>
      <c r="V245" s="37"/>
      <c r="W245" s="37"/>
      <c r="AB245" s="21"/>
    </row>
    <row r="246" spans="1:35" s="3" customFormat="1" ht="29.25" customHeight="1" x14ac:dyDescent="0.15">
      <c r="A246" s="57"/>
      <c r="B246" s="53" t="s">
        <v>185</v>
      </c>
      <c r="C246" s="13" t="s">
        <v>190</v>
      </c>
      <c r="D246" s="13"/>
      <c r="E246" s="13"/>
      <c r="F246" s="13"/>
      <c r="G246" s="13"/>
      <c r="H246" s="13"/>
      <c r="I246" s="13"/>
      <c r="J246" s="13"/>
      <c r="K246" s="13"/>
      <c r="L246" s="13"/>
      <c r="M246" s="13"/>
      <c r="N246" s="55">
        <v>1</v>
      </c>
      <c r="O246" s="55"/>
      <c r="P246" s="55">
        <v>2</v>
      </c>
      <c r="Q246" s="55"/>
      <c r="R246" s="55">
        <v>3</v>
      </c>
      <c r="S246" s="55"/>
      <c r="T246" s="55">
        <v>4</v>
      </c>
      <c r="U246" s="55"/>
      <c r="V246" s="37"/>
      <c r="W246" s="37"/>
      <c r="AB246" s="21"/>
    </row>
    <row r="247" spans="1:35" s="3" customFormat="1" ht="29.25" customHeight="1" x14ac:dyDescent="0.15">
      <c r="A247" s="57"/>
      <c r="B247" s="54" t="s">
        <v>187</v>
      </c>
      <c r="C247" s="3" t="s">
        <v>191</v>
      </c>
      <c r="D247" s="64"/>
      <c r="E247" s="64"/>
      <c r="F247" s="64"/>
      <c r="G247" s="64"/>
      <c r="H247" s="64"/>
      <c r="I247" s="64"/>
      <c r="J247" s="64"/>
      <c r="N247" s="37">
        <v>1</v>
      </c>
      <c r="O247" s="37"/>
      <c r="P247" s="37">
        <v>2</v>
      </c>
      <c r="Q247" s="37"/>
      <c r="R247" s="37">
        <v>3</v>
      </c>
      <c r="S247" s="37"/>
      <c r="T247" s="37">
        <v>4</v>
      </c>
      <c r="U247" s="37"/>
      <c r="V247" s="37"/>
      <c r="W247" s="37"/>
      <c r="AB247" s="21"/>
    </row>
    <row r="248" spans="1:35" s="3" customFormat="1" ht="23.65" customHeight="1" x14ac:dyDescent="0.15">
      <c r="A248" s="57"/>
      <c r="B248" s="22"/>
      <c r="C248" s="73"/>
      <c r="D248" s="73"/>
      <c r="E248" s="73"/>
      <c r="F248" s="73"/>
      <c r="G248" s="73"/>
      <c r="H248" s="73"/>
      <c r="I248" s="73"/>
      <c r="J248" s="81"/>
      <c r="K248" s="73"/>
      <c r="L248" s="73"/>
      <c r="M248" s="73"/>
      <c r="N248" s="73"/>
      <c r="O248" s="73"/>
      <c r="P248" s="73"/>
      <c r="Q248" s="73"/>
      <c r="R248" s="73"/>
      <c r="S248" s="73"/>
      <c r="T248" s="73"/>
      <c r="U248" s="73"/>
      <c r="V248" s="73"/>
      <c r="W248" s="73"/>
      <c r="X248" s="73"/>
      <c r="Y248" s="73"/>
      <c r="Z248" s="73"/>
      <c r="AA248" s="73"/>
      <c r="AB248" s="73"/>
      <c r="AC248" s="73"/>
      <c r="AD248" s="21"/>
    </row>
    <row r="249" spans="1:35" s="3" customFormat="1" ht="15" customHeight="1" x14ac:dyDescent="0.15">
      <c r="A249" s="68" t="s">
        <v>183</v>
      </c>
      <c r="B249" s="392" t="s">
        <v>324</v>
      </c>
      <c r="C249" s="409"/>
      <c r="D249" s="409"/>
      <c r="E249" s="409"/>
      <c r="F249" s="409"/>
      <c r="G249" s="409"/>
      <c r="H249" s="409"/>
      <c r="I249" s="409"/>
      <c r="J249" s="409"/>
      <c r="K249" s="409"/>
      <c r="L249" s="409"/>
      <c r="M249" s="409"/>
      <c r="N249" s="409"/>
      <c r="O249" s="409"/>
      <c r="P249" s="409"/>
      <c r="Q249" s="409"/>
      <c r="R249" s="409"/>
      <c r="S249" s="409"/>
      <c r="T249" s="409"/>
      <c r="U249" s="409"/>
      <c r="V249" s="409"/>
      <c r="W249" s="409"/>
      <c r="X249" s="409"/>
      <c r="Y249" s="409"/>
      <c r="Z249" s="409"/>
      <c r="AA249" s="409"/>
      <c r="AB249" s="21"/>
      <c r="AC249" s="39"/>
    </row>
    <row r="250" spans="1:35" s="3" customFormat="1" ht="15" customHeight="1" x14ac:dyDescent="0.15">
      <c r="A250" s="68"/>
      <c r="B250" s="70" t="s">
        <v>284</v>
      </c>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c r="AA250" s="73"/>
      <c r="AB250" s="21"/>
      <c r="AC250" s="39"/>
      <c r="AD250" s="39"/>
    </row>
    <row r="251" spans="1:35" s="3" customFormat="1" ht="7.15" customHeight="1" x14ac:dyDescent="0.15">
      <c r="A251" s="35"/>
      <c r="N251" s="37"/>
      <c r="T251" s="37"/>
      <c r="AB251" s="21"/>
    </row>
    <row r="252" spans="1:35" s="3" customFormat="1" ht="17.649999999999999" customHeight="1" x14ac:dyDescent="0.15">
      <c r="A252" s="35"/>
      <c r="B252" s="22">
        <v>1</v>
      </c>
      <c r="C252" s="95" t="s">
        <v>325</v>
      </c>
      <c r="K252" s="22"/>
      <c r="L252" s="22"/>
      <c r="M252" s="95"/>
      <c r="U252" s="22"/>
      <c r="W252" s="22"/>
      <c r="AB252" s="21"/>
      <c r="AD252" s="39"/>
      <c r="AE252"/>
      <c r="AF252"/>
      <c r="AG252"/>
      <c r="AH252"/>
      <c r="AI252"/>
    </row>
    <row r="253" spans="1:35" s="3" customFormat="1" ht="17.649999999999999" customHeight="1" x14ac:dyDescent="0.15">
      <c r="A253" s="35"/>
      <c r="B253" s="22">
        <v>2</v>
      </c>
      <c r="C253" s="95" t="s">
        <v>276</v>
      </c>
      <c r="K253" s="22"/>
      <c r="W253" s="22"/>
      <c r="AB253" s="21"/>
      <c r="AD253" s="39"/>
      <c r="AE253"/>
      <c r="AF253"/>
      <c r="AG253"/>
      <c r="AH253"/>
      <c r="AI253"/>
    </row>
    <row r="254" spans="1:35" s="3" customFormat="1" ht="17.649999999999999" customHeight="1" x14ac:dyDescent="0.15">
      <c r="A254" s="35"/>
      <c r="B254" s="22">
        <v>3</v>
      </c>
      <c r="C254" s="95" t="s">
        <v>277</v>
      </c>
      <c r="K254" s="22"/>
      <c r="W254" s="22"/>
      <c r="AB254" s="21"/>
      <c r="AD254" s="39"/>
      <c r="AE254"/>
      <c r="AF254"/>
      <c r="AG254"/>
      <c r="AH254"/>
      <c r="AI254"/>
    </row>
    <row r="255" spans="1:35" s="3" customFormat="1" ht="17.649999999999999" customHeight="1" x14ac:dyDescent="0.15">
      <c r="A255" s="35"/>
      <c r="B255" s="22">
        <v>4</v>
      </c>
      <c r="C255" s="3" t="s">
        <v>173</v>
      </c>
      <c r="K255" s="22"/>
      <c r="W255" s="22"/>
      <c r="AB255" s="21"/>
      <c r="AD255" s="39"/>
      <c r="AE255"/>
      <c r="AF255"/>
      <c r="AG255"/>
      <c r="AH255"/>
      <c r="AI255"/>
    </row>
    <row r="256" spans="1:35" s="3" customFormat="1" ht="17.649999999999999" customHeight="1" x14ac:dyDescent="0.15">
      <c r="A256" s="35"/>
      <c r="B256" s="22">
        <v>5</v>
      </c>
      <c r="C256" s="3" t="s">
        <v>290</v>
      </c>
      <c r="K256" s="22"/>
      <c r="W256" s="22"/>
      <c r="AB256" s="21"/>
      <c r="AD256" s="39"/>
      <c r="AE256"/>
      <c r="AF256"/>
      <c r="AG256"/>
      <c r="AH256"/>
      <c r="AI256"/>
    </row>
    <row r="257" spans="1:35" s="3" customFormat="1" ht="17.649999999999999" customHeight="1" x14ac:dyDescent="0.15">
      <c r="A257" s="35"/>
      <c r="B257" s="22">
        <v>6</v>
      </c>
      <c r="C257" s="3" t="s">
        <v>174</v>
      </c>
      <c r="K257" s="22"/>
      <c r="W257" s="22"/>
      <c r="AB257" s="21"/>
      <c r="AD257" s="39"/>
      <c r="AE257"/>
      <c r="AF257"/>
      <c r="AG257"/>
      <c r="AH257"/>
      <c r="AI257"/>
    </row>
    <row r="258" spans="1:35" s="3" customFormat="1" ht="17.649999999999999" customHeight="1" x14ac:dyDescent="0.15">
      <c r="A258" s="35"/>
      <c r="B258" s="22">
        <v>7</v>
      </c>
      <c r="C258" s="3" t="s">
        <v>275</v>
      </c>
      <c r="K258" s="22"/>
      <c r="W258" s="22"/>
      <c r="AB258" s="21"/>
      <c r="AD258" s="39"/>
      <c r="AE258"/>
      <c r="AF258"/>
      <c r="AG258"/>
      <c r="AH258"/>
      <c r="AI258"/>
    </row>
    <row r="259" spans="1:35" s="3" customFormat="1" ht="17.649999999999999" customHeight="1" x14ac:dyDescent="0.15">
      <c r="A259" s="35"/>
      <c r="B259" s="22">
        <v>8</v>
      </c>
      <c r="C259" s="95" t="s">
        <v>197</v>
      </c>
      <c r="K259" s="22"/>
      <c r="W259" s="22"/>
      <c r="AB259" s="21"/>
      <c r="AD259" s="39"/>
      <c r="AE259"/>
      <c r="AF259"/>
      <c r="AG259"/>
      <c r="AH259"/>
      <c r="AI259"/>
    </row>
    <row r="260" spans="1:35" s="3" customFormat="1" ht="17.649999999999999" customHeight="1" x14ac:dyDescent="0.15">
      <c r="A260" s="35"/>
      <c r="B260" s="22">
        <v>9</v>
      </c>
      <c r="C260" s="95" t="s">
        <v>279</v>
      </c>
      <c r="K260" s="22"/>
      <c r="W260" s="22"/>
      <c r="AB260" s="21"/>
      <c r="AD260" s="39"/>
      <c r="AE260"/>
      <c r="AF260"/>
      <c r="AG260"/>
      <c r="AH260"/>
      <c r="AI260"/>
    </row>
    <row r="261" spans="1:35" s="3" customFormat="1" ht="23.65" customHeight="1" x14ac:dyDescent="0.15">
      <c r="A261" s="35"/>
      <c r="B261" s="22"/>
      <c r="K261" s="22"/>
      <c r="W261" s="22"/>
      <c r="AB261" s="21"/>
      <c r="AD261" s="39"/>
      <c r="AE261"/>
      <c r="AF261"/>
      <c r="AG261"/>
      <c r="AH261"/>
      <c r="AI261" s="39"/>
    </row>
    <row r="262" spans="1:35" s="3" customFormat="1" ht="17.25" customHeight="1" x14ac:dyDescent="0.15">
      <c r="A262" s="68" t="s">
        <v>138</v>
      </c>
      <c r="B262" s="392" t="s">
        <v>336</v>
      </c>
      <c r="C262" s="409"/>
      <c r="D262" s="409"/>
      <c r="E262" s="409"/>
      <c r="F262" s="409"/>
      <c r="G262" s="409"/>
      <c r="H262" s="409"/>
      <c r="I262" s="409"/>
      <c r="J262" s="409"/>
      <c r="K262" s="409"/>
      <c r="L262" s="409"/>
      <c r="M262" s="409"/>
      <c r="N262" s="409"/>
      <c r="O262" s="409"/>
      <c r="P262" s="409"/>
      <c r="Q262" s="409"/>
      <c r="R262" s="409"/>
      <c r="S262" s="409"/>
      <c r="T262" s="409"/>
      <c r="U262" s="409"/>
      <c r="V262" s="409"/>
      <c r="W262" s="409"/>
      <c r="X262" s="409"/>
      <c r="Y262" s="409"/>
      <c r="Z262" s="409"/>
      <c r="AA262" s="409"/>
      <c r="AB262" s="21"/>
      <c r="AC262" s="39"/>
    </row>
    <row r="263" spans="1:35" s="3" customFormat="1" ht="15" customHeight="1" x14ac:dyDescent="0.15">
      <c r="A263" s="35"/>
      <c r="B263" s="409"/>
      <c r="C263" s="409"/>
      <c r="D263" s="409"/>
      <c r="E263" s="409"/>
      <c r="F263" s="409"/>
      <c r="G263" s="409"/>
      <c r="H263" s="409"/>
      <c r="I263" s="409"/>
      <c r="J263" s="409"/>
      <c r="K263" s="409"/>
      <c r="L263" s="409"/>
      <c r="M263" s="409"/>
      <c r="N263" s="409"/>
      <c r="O263" s="409"/>
      <c r="P263" s="409"/>
      <c r="Q263" s="409"/>
      <c r="R263" s="409"/>
      <c r="S263" s="409"/>
      <c r="T263" s="409"/>
      <c r="U263" s="409"/>
      <c r="V263" s="409"/>
      <c r="W263" s="409"/>
      <c r="X263" s="409"/>
      <c r="Y263" s="409"/>
      <c r="Z263" s="409"/>
      <c r="AA263" s="409"/>
      <c r="AB263" s="21"/>
    </row>
    <row r="264" spans="1:35" s="3" customFormat="1" ht="7.15" customHeight="1" x14ac:dyDescent="0.15">
      <c r="A264" s="35"/>
      <c r="N264" s="37"/>
      <c r="T264" s="37"/>
      <c r="AB264" s="21"/>
    </row>
    <row r="265" spans="1:35" s="3" customFormat="1" ht="17.649999999999999" customHeight="1" x14ac:dyDescent="0.15">
      <c r="A265" s="35"/>
      <c r="B265" s="22">
        <v>1</v>
      </c>
      <c r="C265" s="95" t="s">
        <v>192</v>
      </c>
      <c r="K265" s="22"/>
      <c r="L265" s="22"/>
      <c r="M265" s="95"/>
      <c r="U265" s="22"/>
      <c r="W265" s="22"/>
      <c r="AB265" s="21"/>
    </row>
    <row r="266" spans="1:35" s="3" customFormat="1" ht="17.649999999999999" customHeight="1" x14ac:dyDescent="0.15">
      <c r="A266" s="35"/>
      <c r="B266" s="22">
        <v>2</v>
      </c>
      <c r="C266" s="95" t="s">
        <v>195</v>
      </c>
      <c r="K266" s="22"/>
      <c r="W266" s="22"/>
      <c r="AB266" s="21"/>
    </row>
    <row r="267" spans="1:35" s="3" customFormat="1" ht="17.649999999999999" customHeight="1" x14ac:dyDescent="0.15">
      <c r="A267" s="35"/>
      <c r="B267" s="22">
        <v>3</v>
      </c>
      <c r="C267" s="95" t="s">
        <v>285</v>
      </c>
      <c r="K267" s="67"/>
      <c r="W267" s="22"/>
      <c r="AB267" s="21"/>
    </row>
    <row r="268" spans="1:35" s="3" customFormat="1" ht="17.649999999999999" customHeight="1" x14ac:dyDescent="0.15">
      <c r="A268" s="35"/>
      <c r="B268" s="22">
        <v>4</v>
      </c>
      <c r="C268" s="95" t="s">
        <v>194</v>
      </c>
      <c r="K268" s="22"/>
      <c r="W268" s="22"/>
      <c r="AB268" s="21"/>
    </row>
    <row r="269" spans="1:35" s="3" customFormat="1" ht="17.649999999999999" customHeight="1" x14ac:dyDescent="0.15">
      <c r="A269" s="35"/>
      <c r="B269" s="22">
        <v>5</v>
      </c>
      <c r="C269" s="95" t="s">
        <v>197</v>
      </c>
      <c r="K269" s="22"/>
      <c r="W269" s="22"/>
      <c r="AB269" s="21"/>
    </row>
    <row r="270" spans="1:35" s="3" customFormat="1" ht="17.649999999999999" customHeight="1" x14ac:dyDescent="0.15">
      <c r="A270" s="35"/>
      <c r="B270" s="22">
        <v>6</v>
      </c>
      <c r="C270" s="95" t="s">
        <v>193</v>
      </c>
      <c r="K270" s="22"/>
      <c r="W270" s="22"/>
      <c r="AB270" s="21"/>
    </row>
    <row r="271" spans="1:35" ht="23.65" customHeight="1" thickBot="1" x14ac:dyDescent="0.2">
      <c r="A271" s="39"/>
      <c r="B271" s="3"/>
      <c r="C271" s="22"/>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row>
    <row r="272" spans="1:35" s="3" customFormat="1" ht="25.5" customHeight="1" thickBot="1" x14ac:dyDescent="0.2">
      <c r="A272" s="393" t="s">
        <v>234</v>
      </c>
      <c r="B272" s="394"/>
      <c r="C272" s="394"/>
      <c r="D272" s="394"/>
      <c r="E272" s="394"/>
      <c r="F272" s="394"/>
      <c r="G272" s="394"/>
      <c r="H272" s="394"/>
      <c r="I272" s="394"/>
      <c r="J272" s="394"/>
      <c r="K272" s="394"/>
      <c r="L272" s="394"/>
      <c r="M272" s="394"/>
      <c r="N272" s="394"/>
      <c r="O272" s="394"/>
      <c r="P272" s="394"/>
      <c r="Q272" s="394"/>
      <c r="R272" s="394"/>
      <c r="S272" s="394"/>
      <c r="T272" s="394"/>
      <c r="U272" s="394"/>
      <c r="V272" s="394"/>
      <c r="W272" s="394"/>
      <c r="X272" s="394"/>
      <c r="Y272" s="394"/>
      <c r="Z272" s="394"/>
      <c r="AA272" s="394"/>
      <c r="AB272" s="395"/>
      <c r="AC272" s="5"/>
    </row>
    <row r="273" spans="1:34" s="3" customFormat="1" ht="5.65" customHeight="1" x14ac:dyDescent="0.15">
      <c r="A273" s="35"/>
      <c r="B273" s="5"/>
      <c r="D273" s="19"/>
      <c r="AA273" s="6"/>
      <c r="AC273" s="5"/>
    </row>
    <row r="274" spans="1:34" s="3" customFormat="1" ht="15" customHeight="1" x14ac:dyDescent="0.15">
      <c r="A274" s="68" t="s">
        <v>139</v>
      </c>
      <c r="B274" s="392" t="s">
        <v>296</v>
      </c>
      <c r="C274" s="409"/>
      <c r="D274" s="409"/>
      <c r="E274" s="409"/>
      <c r="F274" s="409"/>
      <c r="G274" s="409"/>
      <c r="H274" s="409"/>
      <c r="I274" s="409"/>
      <c r="J274" s="409"/>
      <c r="K274" s="409"/>
      <c r="L274" s="409"/>
      <c r="M274" s="409"/>
      <c r="N274" s="409"/>
      <c r="O274" s="409"/>
      <c r="P274" s="409"/>
      <c r="Q274" s="409"/>
      <c r="R274" s="409"/>
      <c r="S274" s="409"/>
      <c r="T274" s="409"/>
      <c r="U274" s="409"/>
      <c r="V274" s="409"/>
      <c r="W274" s="409"/>
      <c r="X274" s="409"/>
      <c r="Y274" s="409"/>
      <c r="Z274" s="409"/>
      <c r="AA274" s="409"/>
      <c r="AB274" s="21"/>
      <c r="AC274" s="39"/>
    </row>
    <row r="275" spans="1:34" s="3" customFormat="1" ht="7.15" customHeight="1" x14ac:dyDescent="0.15">
      <c r="A275" s="57"/>
      <c r="N275" s="37"/>
      <c r="T275" s="37"/>
      <c r="AB275" s="21"/>
    </row>
    <row r="276" spans="1:34" s="3" customFormat="1" ht="17.649999999999999" customHeight="1" x14ac:dyDescent="0.15">
      <c r="A276" s="57"/>
      <c r="B276" s="22">
        <v>1</v>
      </c>
      <c r="C276" s="95" t="s">
        <v>322</v>
      </c>
      <c r="K276" s="22"/>
      <c r="L276" s="22"/>
      <c r="M276" s="95"/>
      <c r="U276" s="22"/>
      <c r="W276" s="22"/>
      <c r="AB276" s="21"/>
    </row>
    <row r="277" spans="1:34" s="3" customFormat="1" ht="17.649999999999999" customHeight="1" x14ac:dyDescent="0.15">
      <c r="A277" s="57"/>
      <c r="B277" s="22">
        <v>2</v>
      </c>
      <c r="C277" s="95" t="s">
        <v>330</v>
      </c>
      <c r="K277" s="22"/>
      <c r="W277" s="22"/>
      <c r="AB277" s="21"/>
    </row>
    <row r="278" spans="1:34" s="3" customFormat="1" ht="17.649999999999999" customHeight="1" x14ac:dyDescent="0.15">
      <c r="A278" s="57"/>
      <c r="B278" s="22">
        <v>3</v>
      </c>
      <c r="C278" s="95" t="s">
        <v>331</v>
      </c>
      <c r="K278" s="22"/>
      <c r="W278" s="22"/>
      <c r="AB278" s="21"/>
    </row>
    <row r="279" spans="1:34" s="3" customFormat="1" ht="17.649999999999999" customHeight="1" x14ac:dyDescent="0.15">
      <c r="A279" s="57"/>
      <c r="B279" s="22">
        <v>4</v>
      </c>
      <c r="C279" s="95" t="s">
        <v>319</v>
      </c>
      <c r="K279" s="22"/>
      <c r="W279" s="22"/>
      <c r="AB279" s="21"/>
    </row>
    <row r="280" spans="1:34" s="3" customFormat="1" ht="17.649999999999999" customHeight="1" x14ac:dyDescent="0.15">
      <c r="A280" s="57"/>
      <c r="B280" s="22">
        <v>5</v>
      </c>
      <c r="C280" s="95" t="s">
        <v>320</v>
      </c>
      <c r="K280" s="22"/>
      <c r="W280" s="22"/>
      <c r="AB280" s="21"/>
    </row>
    <row r="281" spans="1:34" s="3" customFormat="1" ht="23.65" customHeight="1" x14ac:dyDescent="0.15">
      <c r="A281" s="57"/>
      <c r="B281" s="22"/>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c r="AA281" s="73"/>
      <c r="AB281" s="73"/>
      <c r="AC281" s="73"/>
      <c r="AD281" s="21"/>
    </row>
    <row r="282" spans="1:34" s="3" customFormat="1" ht="15" customHeight="1" x14ac:dyDescent="0.15">
      <c r="A282" s="68" t="s">
        <v>205</v>
      </c>
      <c r="B282" s="415" t="s">
        <v>288</v>
      </c>
      <c r="C282" s="415"/>
      <c r="D282" s="415"/>
      <c r="E282" s="415"/>
      <c r="F282" s="415"/>
      <c r="G282" s="415"/>
      <c r="H282" s="415"/>
      <c r="I282" s="415"/>
      <c r="J282" s="415"/>
      <c r="K282" s="415"/>
      <c r="L282" s="415"/>
      <c r="M282" s="415"/>
      <c r="N282" s="415"/>
      <c r="O282" s="415"/>
      <c r="P282" s="415"/>
      <c r="Q282" s="415"/>
      <c r="R282" s="415"/>
      <c r="S282" s="415"/>
      <c r="T282" s="415"/>
      <c r="U282" s="415"/>
      <c r="V282" s="415"/>
      <c r="W282" s="415"/>
      <c r="X282" s="415"/>
      <c r="Y282" s="415"/>
      <c r="Z282" s="415"/>
      <c r="AA282" s="415"/>
      <c r="AB282" s="415"/>
      <c r="AC282" s="73"/>
      <c r="AD282" s="21"/>
    </row>
    <row r="283" spans="1:34" s="3" customFormat="1" ht="16.899999999999999" customHeight="1" x14ac:dyDescent="0.15">
      <c r="B283" s="416" t="s">
        <v>297</v>
      </c>
      <c r="C283" s="416"/>
      <c r="D283" s="416"/>
      <c r="E283" s="416"/>
      <c r="F283" s="416"/>
      <c r="G283" s="416"/>
      <c r="H283" s="416"/>
      <c r="I283" s="416"/>
      <c r="J283" s="416"/>
      <c r="K283" s="416"/>
      <c r="L283" s="416"/>
      <c r="M283" s="416"/>
      <c r="N283" s="416"/>
      <c r="O283" s="416"/>
      <c r="P283" s="416"/>
      <c r="Q283" s="416"/>
      <c r="R283" s="416"/>
      <c r="S283" s="416"/>
      <c r="T283" s="416"/>
      <c r="U283" s="416"/>
      <c r="V283" s="416"/>
      <c r="W283" s="416"/>
      <c r="X283" s="416"/>
      <c r="Y283" s="416"/>
      <c r="Z283" s="416"/>
      <c r="AA283" s="416"/>
      <c r="AB283" s="416"/>
      <c r="AC283" s="39"/>
    </row>
    <row r="284" spans="1:34" s="3" customFormat="1" ht="7.15" customHeight="1" x14ac:dyDescent="0.15">
      <c r="A284" s="57"/>
      <c r="N284" s="37"/>
      <c r="T284" s="37"/>
      <c r="AB284" s="21"/>
    </row>
    <row r="285" spans="1:34" s="3" customFormat="1" ht="17.25" customHeight="1" x14ac:dyDescent="0.15">
      <c r="A285" s="69"/>
      <c r="B285" s="54"/>
      <c r="C285" s="38"/>
      <c r="AD285" s="18"/>
      <c r="AF285" s="5"/>
    </row>
    <row r="286" spans="1:34" s="3" customFormat="1" ht="17.25" customHeight="1" x14ac:dyDescent="0.15">
      <c r="A286" s="69"/>
      <c r="B286" s="54"/>
      <c r="C286" s="38"/>
      <c r="AD286" s="18"/>
      <c r="AF286" s="5"/>
    </row>
    <row r="287" spans="1:34" s="3" customFormat="1" ht="29.25" customHeight="1" x14ac:dyDescent="0.15">
      <c r="A287" s="69"/>
      <c r="B287" s="66" t="s">
        <v>184</v>
      </c>
      <c r="C287" s="13" t="s">
        <v>201</v>
      </c>
      <c r="D287" s="13"/>
      <c r="E287" s="13"/>
      <c r="F287" s="13"/>
      <c r="G287" s="13"/>
      <c r="H287" s="13"/>
      <c r="I287" s="13"/>
      <c r="J287" s="13"/>
      <c r="K287" s="13"/>
      <c r="L287" s="13"/>
      <c r="M287" s="13"/>
      <c r="N287" s="55"/>
      <c r="O287" s="55"/>
      <c r="P287" s="55">
        <v>1</v>
      </c>
      <c r="Q287" s="55"/>
      <c r="R287" s="55">
        <v>2</v>
      </c>
      <c r="S287" s="55"/>
      <c r="T287" s="55">
        <v>3</v>
      </c>
      <c r="U287" s="55"/>
      <c r="V287" s="55">
        <v>4</v>
      </c>
      <c r="W287" s="55"/>
      <c r="X287" s="55">
        <v>5</v>
      </c>
      <c r="Y287" s="55"/>
      <c r="Z287" s="55">
        <v>6</v>
      </c>
      <c r="AA287" s="55"/>
      <c r="AF287" s="18"/>
      <c r="AH287" s="5"/>
    </row>
    <row r="288" spans="1:34" s="3" customFormat="1" ht="29.25" customHeight="1" x14ac:dyDescent="0.15">
      <c r="A288" s="69"/>
      <c r="B288" s="54" t="s">
        <v>70</v>
      </c>
      <c r="C288" s="3" t="s">
        <v>202</v>
      </c>
      <c r="D288" s="64"/>
      <c r="E288" s="64"/>
      <c r="F288" s="64"/>
      <c r="G288" s="64"/>
      <c r="H288" s="64"/>
      <c r="I288" s="64"/>
      <c r="J288" s="64"/>
      <c r="N288" s="37"/>
      <c r="O288" s="37"/>
      <c r="P288" s="37">
        <v>1</v>
      </c>
      <c r="Q288" s="37"/>
      <c r="R288" s="37">
        <v>2</v>
      </c>
      <c r="S288" s="37"/>
      <c r="T288" s="37">
        <v>3</v>
      </c>
      <c r="U288" s="37"/>
      <c r="V288" s="37">
        <v>4</v>
      </c>
      <c r="W288" s="37"/>
      <c r="X288" s="37">
        <v>5</v>
      </c>
      <c r="Y288" s="37"/>
      <c r="Z288" s="37">
        <v>6</v>
      </c>
      <c r="AA288" s="37"/>
      <c r="AF288" s="18"/>
      <c r="AG288" s="5"/>
    </row>
    <row r="289" spans="1:34" s="3" customFormat="1" ht="29.25" customHeight="1" x14ac:dyDescent="0.15">
      <c r="A289" s="69"/>
      <c r="B289" s="66" t="s">
        <v>71</v>
      </c>
      <c r="C289" s="410" t="s">
        <v>224</v>
      </c>
      <c r="D289" s="410"/>
      <c r="E289" s="410"/>
      <c r="F289" s="410"/>
      <c r="G289" s="410"/>
      <c r="H289" s="410"/>
      <c r="I289" s="410"/>
      <c r="J289" s="410"/>
      <c r="K289" s="410"/>
      <c r="L289" s="410"/>
      <c r="M289" s="410"/>
      <c r="N289" s="410"/>
      <c r="O289" s="55"/>
      <c r="P289" s="55">
        <v>1</v>
      </c>
      <c r="Q289" s="55"/>
      <c r="R289" s="55">
        <v>2</v>
      </c>
      <c r="S289" s="55"/>
      <c r="T289" s="55">
        <v>3</v>
      </c>
      <c r="U289" s="55"/>
      <c r="V289" s="55">
        <v>4</v>
      </c>
      <c r="W289" s="55"/>
      <c r="X289" s="55">
        <v>5</v>
      </c>
      <c r="Y289" s="55"/>
      <c r="Z289" s="55">
        <v>6</v>
      </c>
      <c r="AA289" s="55"/>
      <c r="AF289" s="18"/>
      <c r="AG289" s="5"/>
    </row>
    <row r="290" spans="1:34" s="3" customFormat="1" ht="29.25" customHeight="1" x14ac:dyDescent="0.15">
      <c r="A290" s="57"/>
      <c r="B290" s="22" t="s">
        <v>186</v>
      </c>
      <c r="C290" s="95" t="s">
        <v>203</v>
      </c>
      <c r="K290" s="22"/>
      <c r="L290" s="22"/>
      <c r="M290" s="95"/>
      <c r="P290" s="37">
        <v>1</v>
      </c>
      <c r="Q290" s="37"/>
      <c r="R290" s="37">
        <v>2</v>
      </c>
      <c r="S290" s="37"/>
      <c r="T290" s="37">
        <v>3</v>
      </c>
      <c r="U290" s="37"/>
      <c r="V290" s="37">
        <v>4</v>
      </c>
      <c r="W290" s="37"/>
      <c r="X290" s="37">
        <v>5</v>
      </c>
      <c r="Y290" s="37"/>
      <c r="Z290" s="37">
        <v>6</v>
      </c>
      <c r="AA290" s="37"/>
      <c r="AB290" s="21"/>
    </row>
    <row r="291" spans="1:34" s="3" customFormat="1" ht="29.25" customHeight="1" x14ac:dyDescent="0.15">
      <c r="A291" s="57"/>
      <c r="B291" s="53" t="s">
        <v>185</v>
      </c>
      <c r="C291" s="13" t="s">
        <v>204</v>
      </c>
      <c r="D291" s="13"/>
      <c r="E291" s="13"/>
      <c r="F291" s="13"/>
      <c r="G291" s="13"/>
      <c r="H291" s="13"/>
      <c r="I291" s="13"/>
      <c r="J291" s="13"/>
      <c r="K291" s="13"/>
      <c r="L291" s="13"/>
      <c r="M291" s="13"/>
      <c r="N291" s="55"/>
      <c r="O291" s="55"/>
      <c r="P291" s="55">
        <v>1</v>
      </c>
      <c r="Q291" s="55"/>
      <c r="R291" s="55">
        <v>2</v>
      </c>
      <c r="S291" s="55"/>
      <c r="T291" s="55">
        <v>3</v>
      </c>
      <c r="U291" s="55"/>
      <c r="V291" s="55">
        <v>4</v>
      </c>
      <c r="W291" s="55"/>
      <c r="X291" s="55">
        <v>5</v>
      </c>
      <c r="Y291" s="55"/>
      <c r="Z291" s="55">
        <v>6</v>
      </c>
      <c r="AA291" s="55"/>
      <c r="AB291" s="21"/>
    </row>
    <row r="292" spans="1:34" s="3" customFormat="1" ht="23.65" customHeight="1" x14ac:dyDescent="0.15">
      <c r="A292" s="57"/>
      <c r="B292" s="22"/>
      <c r="C292" s="73"/>
      <c r="D292" s="73"/>
      <c r="E292" s="73"/>
      <c r="F292" s="73"/>
      <c r="G292" s="73"/>
      <c r="H292" s="73"/>
      <c r="I292" s="73"/>
      <c r="J292" s="73"/>
      <c r="K292" s="73"/>
      <c r="L292" s="73"/>
      <c r="M292" s="73"/>
      <c r="N292" s="73"/>
      <c r="O292" s="73"/>
      <c r="P292" s="73"/>
      <c r="Q292" s="73"/>
      <c r="R292" s="73"/>
      <c r="S292" s="73"/>
      <c r="T292" s="73"/>
      <c r="U292" s="73"/>
      <c r="V292" s="73"/>
      <c r="W292" s="73"/>
      <c r="X292" s="73"/>
      <c r="Y292" s="73"/>
      <c r="Z292" s="73"/>
      <c r="AA292" s="73"/>
      <c r="AB292" s="73"/>
      <c r="AC292" s="73"/>
      <c r="AD292" s="21"/>
    </row>
    <row r="293" spans="1:34" s="3" customFormat="1" ht="31.9" customHeight="1" x14ac:dyDescent="0.15">
      <c r="A293" s="68" t="s">
        <v>215</v>
      </c>
      <c r="B293" s="392" t="s">
        <v>298</v>
      </c>
      <c r="C293" s="409"/>
      <c r="D293" s="409"/>
      <c r="E293" s="409"/>
      <c r="F293" s="409"/>
      <c r="G293" s="409"/>
      <c r="H293" s="409"/>
      <c r="I293" s="409"/>
      <c r="J293" s="409"/>
      <c r="K293" s="409"/>
      <c r="L293" s="409"/>
      <c r="M293" s="409"/>
      <c r="N293" s="409"/>
      <c r="O293" s="409"/>
      <c r="P293" s="409"/>
      <c r="Q293" s="409"/>
      <c r="R293" s="409"/>
      <c r="S293" s="409"/>
      <c r="T293" s="409"/>
      <c r="U293" s="409"/>
      <c r="V293" s="409"/>
      <c r="W293" s="409"/>
      <c r="X293" s="409"/>
      <c r="Y293" s="409"/>
      <c r="Z293" s="409"/>
      <c r="AA293" s="409"/>
      <c r="AB293" s="21"/>
      <c r="AC293" s="39"/>
    </row>
    <row r="294" spans="1:34" s="3" customFormat="1" ht="7.15" customHeight="1" x14ac:dyDescent="0.15">
      <c r="A294" s="57"/>
      <c r="N294" s="37"/>
      <c r="T294" s="37"/>
      <c r="AB294" s="21"/>
    </row>
    <row r="295" spans="1:34" s="3" customFormat="1" ht="17.25" customHeight="1" x14ac:dyDescent="0.15">
      <c r="A295" s="69"/>
      <c r="B295" s="54"/>
      <c r="C295" s="38"/>
      <c r="AD295" s="18"/>
      <c r="AF295" s="5"/>
    </row>
    <row r="296" spans="1:34" s="3" customFormat="1" ht="17.25" customHeight="1" x14ac:dyDescent="0.15">
      <c r="A296" s="69"/>
      <c r="B296" s="54"/>
      <c r="C296" s="38"/>
      <c r="AD296" s="18"/>
      <c r="AF296" s="5"/>
    </row>
    <row r="297" spans="1:34" s="3" customFormat="1" ht="29.25" customHeight="1" x14ac:dyDescent="0.15">
      <c r="A297" s="69"/>
      <c r="B297" s="66" t="s">
        <v>184</v>
      </c>
      <c r="C297" s="410" t="s">
        <v>236</v>
      </c>
      <c r="D297" s="410"/>
      <c r="E297" s="410"/>
      <c r="F297" s="410"/>
      <c r="G297" s="410"/>
      <c r="H297" s="410"/>
      <c r="I297" s="410"/>
      <c r="J297" s="410"/>
      <c r="K297" s="410"/>
      <c r="L297" s="410"/>
      <c r="M297" s="410"/>
      <c r="N297" s="410"/>
      <c r="O297" s="410"/>
      <c r="P297" s="55">
        <v>1</v>
      </c>
      <c r="Q297" s="55"/>
      <c r="R297" s="55">
        <v>2</v>
      </c>
      <c r="S297" s="55"/>
      <c r="T297" s="55">
        <v>3</v>
      </c>
      <c r="U297" s="55"/>
      <c r="V297" s="55">
        <v>4</v>
      </c>
      <c r="W297" s="55"/>
      <c r="X297" s="55">
        <v>5</v>
      </c>
      <c r="Y297" s="55"/>
      <c r="Z297" s="55">
        <v>6</v>
      </c>
      <c r="AA297" s="55"/>
      <c r="AF297" s="18"/>
      <c r="AH297" s="5"/>
    </row>
    <row r="298" spans="1:34" s="3" customFormat="1" ht="29.25" customHeight="1" x14ac:dyDescent="0.15">
      <c r="A298" s="69"/>
      <c r="B298" s="54" t="s">
        <v>70</v>
      </c>
      <c r="C298" s="411" t="s">
        <v>212</v>
      </c>
      <c r="D298" s="411"/>
      <c r="E298" s="411"/>
      <c r="F298" s="411"/>
      <c r="G298" s="411"/>
      <c r="H298" s="411"/>
      <c r="I298" s="411"/>
      <c r="J298" s="411"/>
      <c r="K298" s="411"/>
      <c r="L298" s="411"/>
      <c r="M298" s="411"/>
      <c r="N298" s="411"/>
      <c r="O298" s="411"/>
      <c r="P298" s="37">
        <v>1</v>
      </c>
      <c r="Q298" s="37"/>
      <c r="R298" s="37">
        <v>2</v>
      </c>
      <c r="S298" s="37"/>
      <c r="T298" s="37">
        <v>3</v>
      </c>
      <c r="U298" s="37"/>
      <c r="V298" s="37">
        <v>4</v>
      </c>
      <c r="W298" s="37"/>
      <c r="X298" s="37">
        <v>5</v>
      </c>
      <c r="Y298" s="37"/>
      <c r="Z298" s="37">
        <v>6</v>
      </c>
      <c r="AA298" s="37"/>
      <c r="AF298" s="18"/>
      <c r="AG298" s="5"/>
    </row>
    <row r="299" spans="1:34" s="3" customFormat="1" ht="29.25" customHeight="1" x14ac:dyDescent="0.15">
      <c r="A299" s="69"/>
      <c r="B299" s="66" t="s">
        <v>71</v>
      </c>
      <c r="C299" s="412" t="s">
        <v>211</v>
      </c>
      <c r="D299" s="412"/>
      <c r="E299" s="412"/>
      <c r="F299" s="412"/>
      <c r="G299" s="412"/>
      <c r="H299" s="412"/>
      <c r="I299" s="412"/>
      <c r="J299" s="412"/>
      <c r="K299" s="412"/>
      <c r="L299" s="412"/>
      <c r="M299" s="412"/>
      <c r="N299" s="412"/>
      <c r="O299" s="412"/>
      <c r="P299" s="55">
        <v>1</v>
      </c>
      <c r="Q299" s="55"/>
      <c r="R299" s="55">
        <v>2</v>
      </c>
      <c r="S299" s="55"/>
      <c r="T299" s="55">
        <v>3</v>
      </c>
      <c r="U299" s="55"/>
      <c r="V299" s="55">
        <v>4</v>
      </c>
      <c r="W299" s="55"/>
      <c r="X299" s="55">
        <v>5</v>
      </c>
      <c r="Y299" s="55"/>
      <c r="Z299" s="55">
        <v>6</v>
      </c>
      <c r="AA299" s="55"/>
      <c r="AF299" s="18"/>
      <c r="AG299" s="5"/>
    </row>
    <row r="300" spans="1:34" s="3" customFormat="1" ht="29.25" customHeight="1" x14ac:dyDescent="0.15">
      <c r="A300" s="57"/>
      <c r="B300" s="22" t="s">
        <v>186</v>
      </c>
      <c r="C300" s="413" t="s">
        <v>210</v>
      </c>
      <c r="D300" s="413"/>
      <c r="E300" s="413"/>
      <c r="F300" s="413"/>
      <c r="G300" s="413"/>
      <c r="H300" s="413"/>
      <c r="I300" s="413"/>
      <c r="J300" s="413"/>
      <c r="K300" s="413"/>
      <c r="L300" s="413"/>
      <c r="M300" s="413"/>
      <c r="N300" s="413"/>
      <c r="O300" s="413"/>
      <c r="P300" s="37">
        <v>1</v>
      </c>
      <c r="Q300" s="37"/>
      <c r="R300" s="37">
        <v>2</v>
      </c>
      <c r="S300" s="37"/>
      <c r="T300" s="37">
        <v>3</v>
      </c>
      <c r="U300" s="37"/>
      <c r="V300" s="37">
        <v>4</v>
      </c>
      <c r="W300" s="37"/>
      <c r="X300" s="37">
        <v>5</v>
      </c>
      <c r="Y300" s="37"/>
      <c r="Z300" s="37">
        <v>6</v>
      </c>
      <c r="AA300" s="37"/>
      <c r="AB300" s="21"/>
    </row>
    <row r="301" spans="1:34" s="3" customFormat="1" ht="29.25" customHeight="1" x14ac:dyDescent="0.15">
      <c r="A301" s="57"/>
      <c r="B301" s="53" t="s">
        <v>185</v>
      </c>
      <c r="C301" s="412" t="s">
        <v>209</v>
      </c>
      <c r="D301" s="412"/>
      <c r="E301" s="412"/>
      <c r="F301" s="412"/>
      <c r="G301" s="412"/>
      <c r="H301" s="412"/>
      <c r="I301" s="412"/>
      <c r="J301" s="412"/>
      <c r="K301" s="412"/>
      <c r="L301" s="412"/>
      <c r="M301" s="412"/>
      <c r="N301" s="412"/>
      <c r="O301" s="412"/>
      <c r="P301" s="55">
        <v>1</v>
      </c>
      <c r="Q301" s="55"/>
      <c r="R301" s="55">
        <v>2</v>
      </c>
      <c r="S301" s="55"/>
      <c r="T301" s="55">
        <v>3</v>
      </c>
      <c r="U301" s="55"/>
      <c r="V301" s="55">
        <v>4</v>
      </c>
      <c r="W301" s="55"/>
      <c r="X301" s="55">
        <v>5</v>
      </c>
      <c r="Y301" s="55"/>
      <c r="Z301" s="55">
        <v>6</v>
      </c>
      <c r="AA301" s="55"/>
      <c r="AB301" s="21"/>
    </row>
    <row r="302" spans="1:34" s="3" customFormat="1" ht="29.25" customHeight="1" x14ac:dyDescent="0.15">
      <c r="A302" s="57"/>
      <c r="B302" s="22" t="s">
        <v>187</v>
      </c>
      <c r="C302" s="413" t="s">
        <v>208</v>
      </c>
      <c r="D302" s="413"/>
      <c r="E302" s="413"/>
      <c r="F302" s="413"/>
      <c r="G302" s="413"/>
      <c r="H302" s="413"/>
      <c r="I302" s="413"/>
      <c r="J302" s="413"/>
      <c r="K302" s="413"/>
      <c r="L302" s="413"/>
      <c r="M302" s="413"/>
      <c r="N302" s="413"/>
      <c r="O302" s="413"/>
      <c r="P302" s="37">
        <v>1</v>
      </c>
      <c r="Q302" s="37"/>
      <c r="R302" s="37">
        <v>2</v>
      </c>
      <c r="S302" s="37"/>
      <c r="T302" s="37">
        <v>3</v>
      </c>
      <c r="U302" s="37"/>
      <c r="V302" s="37">
        <v>4</v>
      </c>
      <c r="W302" s="37"/>
      <c r="X302" s="37">
        <v>5</v>
      </c>
      <c r="Y302" s="37"/>
      <c r="Z302" s="37">
        <v>6</v>
      </c>
      <c r="AA302" s="37"/>
      <c r="AB302" s="21"/>
    </row>
    <row r="303" spans="1:34" s="3" customFormat="1" ht="29.25" customHeight="1" x14ac:dyDescent="0.15">
      <c r="A303" s="57"/>
      <c r="B303" s="53" t="s">
        <v>206</v>
      </c>
      <c r="C303" s="410" t="s">
        <v>213</v>
      </c>
      <c r="D303" s="410"/>
      <c r="E303" s="410"/>
      <c r="F303" s="410"/>
      <c r="G303" s="410"/>
      <c r="H303" s="410"/>
      <c r="I303" s="410"/>
      <c r="J303" s="410"/>
      <c r="K303" s="410"/>
      <c r="L303" s="410"/>
      <c r="M303" s="410"/>
      <c r="N303" s="410"/>
      <c r="O303" s="410"/>
      <c r="P303" s="55">
        <v>1</v>
      </c>
      <c r="Q303" s="55"/>
      <c r="R303" s="55">
        <v>2</v>
      </c>
      <c r="S303" s="55"/>
      <c r="T303" s="55">
        <v>3</v>
      </c>
      <c r="U303" s="55"/>
      <c r="V303" s="55">
        <v>4</v>
      </c>
      <c r="W303" s="55"/>
      <c r="X303" s="55">
        <v>5</v>
      </c>
      <c r="Y303" s="55"/>
      <c r="Z303" s="55">
        <v>6</v>
      </c>
      <c r="AA303" s="55"/>
      <c r="AB303" s="21"/>
    </row>
    <row r="304" spans="1:34" s="3" customFormat="1" ht="29.25" customHeight="1" x14ac:dyDescent="0.15">
      <c r="A304" s="57"/>
      <c r="B304" s="22" t="s">
        <v>207</v>
      </c>
      <c r="C304" s="414" t="s">
        <v>214</v>
      </c>
      <c r="D304" s="414"/>
      <c r="E304" s="414"/>
      <c r="F304" s="414"/>
      <c r="G304" s="414"/>
      <c r="H304" s="414"/>
      <c r="I304" s="414"/>
      <c r="J304" s="414"/>
      <c r="K304" s="414"/>
      <c r="L304" s="414"/>
      <c r="M304" s="414"/>
      <c r="N304" s="414"/>
      <c r="O304" s="414"/>
      <c r="P304" s="37">
        <v>1</v>
      </c>
      <c r="Q304" s="37"/>
      <c r="R304" s="37">
        <v>2</v>
      </c>
      <c r="S304" s="37"/>
      <c r="T304" s="37">
        <v>3</v>
      </c>
      <c r="U304" s="37"/>
      <c r="V304" s="37">
        <v>4</v>
      </c>
      <c r="W304" s="37"/>
      <c r="X304" s="37">
        <v>5</v>
      </c>
      <c r="Y304" s="37"/>
      <c r="Z304" s="37">
        <v>6</v>
      </c>
      <c r="AA304" s="37"/>
      <c r="AB304" s="21"/>
    </row>
    <row r="305" spans="1:30" s="3" customFormat="1" ht="23.65" customHeight="1" x14ac:dyDescent="0.15">
      <c r="A305" s="57"/>
      <c r="B305" s="22"/>
      <c r="C305" s="73"/>
      <c r="D305" s="73"/>
      <c r="E305" s="73"/>
      <c r="F305" s="73"/>
      <c r="G305" s="73"/>
      <c r="H305" s="73"/>
      <c r="I305" s="73"/>
      <c r="J305" s="73"/>
      <c r="K305" s="73"/>
      <c r="L305" s="73"/>
      <c r="M305" s="73"/>
      <c r="N305" s="73"/>
      <c r="O305" s="73"/>
      <c r="P305" s="73"/>
      <c r="Q305" s="73"/>
      <c r="R305" s="73"/>
      <c r="S305" s="73"/>
      <c r="T305" s="73"/>
      <c r="U305" s="73"/>
      <c r="V305" s="73"/>
      <c r="W305" s="73"/>
      <c r="X305" s="73"/>
      <c r="Y305" s="73"/>
      <c r="Z305" s="73"/>
      <c r="AA305" s="73"/>
      <c r="AB305" s="73"/>
      <c r="AC305" s="73"/>
      <c r="AD305" s="21"/>
    </row>
    <row r="306" spans="1:30" s="3" customFormat="1" ht="17.25" customHeight="1" x14ac:dyDescent="0.15">
      <c r="A306" s="68" t="s">
        <v>253</v>
      </c>
      <c r="B306" s="392" t="s">
        <v>316</v>
      </c>
      <c r="C306" s="409"/>
      <c r="D306" s="409"/>
      <c r="E306" s="409"/>
      <c r="F306" s="409"/>
      <c r="G306" s="409"/>
      <c r="H306" s="409"/>
      <c r="I306" s="409"/>
      <c r="J306" s="409"/>
      <c r="K306" s="409"/>
      <c r="L306" s="409"/>
      <c r="M306" s="409"/>
      <c r="N306" s="409"/>
      <c r="O306" s="409"/>
      <c r="P306" s="409"/>
      <c r="Q306" s="409"/>
      <c r="R306" s="409"/>
      <c r="S306" s="409"/>
      <c r="T306" s="409"/>
      <c r="U306" s="409"/>
      <c r="V306" s="409"/>
      <c r="W306" s="409"/>
      <c r="X306" s="409"/>
      <c r="Y306" s="409"/>
      <c r="Z306" s="409"/>
      <c r="AA306" s="409"/>
      <c r="AB306" s="21"/>
      <c r="AC306" s="39"/>
    </row>
    <row r="307" spans="1:30" s="3" customFormat="1" ht="24" customHeight="1" x14ac:dyDescent="0.15">
      <c r="A307" s="68"/>
      <c r="B307" s="392"/>
      <c r="C307" s="409"/>
      <c r="D307" s="409"/>
      <c r="E307" s="409"/>
      <c r="F307" s="409"/>
      <c r="G307" s="409"/>
      <c r="H307" s="409"/>
      <c r="I307" s="409"/>
      <c r="J307" s="409"/>
      <c r="K307" s="409"/>
      <c r="L307" s="409"/>
      <c r="M307" s="409"/>
      <c r="N307" s="409"/>
      <c r="O307" s="409"/>
      <c r="P307" s="409"/>
      <c r="Q307" s="409"/>
      <c r="R307" s="409"/>
      <c r="S307" s="409"/>
      <c r="T307" s="409"/>
      <c r="U307" s="409"/>
      <c r="V307" s="409"/>
      <c r="W307" s="409"/>
      <c r="X307" s="409"/>
      <c r="Y307" s="409"/>
      <c r="Z307" s="409"/>
      <c r="AA307" s="409"/>
      <c r="AB307" s="21"/>
      <c r="AC307" s="39"/>
    </row>
    <row r="308" spans="1:30" s="3" customFormat="1" ht="7.15" customHeight="1" x14ac:dyDescent="0.15">
      <c r="A308" s="35"/>
      <c r="N308" s="37"/>
      <c r="T308" s="37"/>
      <c r="AB308" s="21"/>
    </row>
    <row r="309" spans="1:30" s="3" customFormat="1" ht="17.649999999999999" customHeight="1" x14ac:dyDescent="0.15">
      <c r="A309" s="35"/>
      <c r="B309" s="22">
        <v>1</v>
      </c>
      <c r="C309" s="95" t="s">
        <v>216</v>
      </c>
      <c r="K309" s="22"/>
      <c r="L309" s="22"/>
      <c r="M309" s="95"/>
      <c r="U309" s="22"/>
      <c r="W309" s="22"/>
      <c r="AB309" s="21"/>
    </row>
    <row r="310" spans="1:30" s="3" customFormat="1" ht="17.649999999999999" customHeight="1" x14ac:dyDescent="0.15">
      <c r="A310" s="35"/>
      <c r="B310" s="22">
        <v>2</v>
      </c>
      <c r="C310" s="95" t="s">
        <v>217</v>
      </c>
      <c r="K310" s="22"/>
      <c r="W310" s="22"/>
      <c r="AB310" s="21"/>
    </row>
    <row r="311" spans="1:30" s="3" customFormat="1" ht="17.649999999999999" customHeight="1" x14ac:dyDescent="0.15">
      <c r="A311" s="35"/>
      <c r="B311" s="22">
        <v>3</v>
      </c>
      <c r="C311" s="95" t="s">
        <v>218</v>
      </c>
      <c r="K311" s="22"/>
      <c r="W311" s="22"/>
      <c r="AB311" s="21"/>
    </row>
    <row r="312" spans="1:30" s="3" customFormat="1" ht="17.649999999999999" customHeight="1" x14ac:dyDescent="0.15">
      <c r="A312" s="35"/>
      <c r="B312" s="22">
        <v>4</v>
      </c>
      <c r="C312" s="67" t="s">
        <v>219</v>
      </c>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1"/>
    </row>
    <row r="313" spans="1:30" s="3" customFormat="1" ht="17.649999999999999" customHeight="1" x14ac:dyDescent="0.15">
      <c r="A313" s="35"/>
      <c r="B313" s="22">
        <v>5</v>
      </c>
      <c r="C313" s="67" t="s">
        <v>220</v>
      </c>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1"/>
    </row>
    <row r="314" spans="1:30" s="3" customFormat="1" ht="17.649999999999999" customHeight="1" x14ac:dyDescent="0.15">
      <c r="A314" s="35"/>
      <c r="B314" s="22">
        <v>6</v>
      </c>
      <c r="C314" s="67" t="s">
        <v>221</v>
      </c>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1"/>
    </row>
    <row r="315" spans="1:30" s="3" customFormat="1" ht="17.649999999999999" customHeight="1" x14ac:dyDescent="0.15">
      <c r="A315" s="35"/>
      <c r="B315" s="22">
        <v>7</v>
      </c>
      <c r="C315" s="67" t="s">
        <v>222</v>
      </c>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1"/>
    </row>
    <row r="316" spans="1:30" s="3" customFormat="1" ht="17.649999999999999" customHeight="1" x14ac:dyDescent="0.15">
      <c r="A316" s="35"/>
      <c r="B316" s="22"/>
      <c r="C316" s="95"/>
      <c r="K316" s="22"/>
      <c r="W316" s="22"/>
      <c r="AB316" s="21"/>
    </row>
    <row r="317" spans="1:30" s="3" customFormat="1" ht="15" customHeight="1" x14ac:dyDescent="0.15">
      <c r="A317" s="68" t="s">
        <v>267</v>
      </c>
      <c r="B317" s="392" t="s">
        <v>305</v>
      </c>
      <c r="C317" s="392"/>
      <c r="D317" s="392"/>
      <c r="E317" s="392"/>
      <c r="F317" s="392"/>
      <c r="G317" s="392"/>
      <c r="H317" s="392"/>
      <c r="I317" s="392"/>
      <c r="J317" s="392"/>
      <c r="K317" s="392"/>
      <c r="L317" s="392"/>
      <c r="M317" s="392"/>
      <c r="N317" s="392"/>
      <c r="O317" s="392"/>
      <c r="P317" s="392"/>
      <c r="Q317" s="392"/>
      <c r="R317" s="392"/>
      <c r="S317" s="392"/>
      <c r="T317" s="392"/>
      <c r="U317" s="392"/>
      <c r="V317" s="392"/>
      <c r="W317" s="392"/>
      <c r="X317" s="392"/>
      <c r="Y317" s="392"/>
      <c r="Z317" s="392"/>
      <c r="AA317" s="392"/>
      <c r="AB317" s="21"/>
      <c r="AC317" s="39"/>
    </row>
    <row r="318" spans="1:30" s="3" customFormat="1" ht="15" customHeight="1" x14ac:dyDescent="0.15">
      <c r="A318" s="68"/>
      <c r="B318" s="392" t="s">
        <v>321</v>
      </c>
      <c r="C318" s="392"/>
      <c r="D318" s="392"/>
      <c r="E318" s="392"/>
      <c r="F318" s="392"/>
      <c r="G318" s="392"/>
      <c r="H318" s="392"/>
      <c r="I318" s="392"/>
      <c r="J318" s="392"/>
      <c r="K318" s="392"/>
      <c r="L318" s="392"/>
      <c r="M318" s="392"/>
      <c r="N318" s="392"/>
      <c r="O318" s="392"/>
      <c r="P318" s="392"/>
      <c r="Q318" s="392"/>
      <c r="R318" s="392"/>
      <c r="S318" s="392"/>
      <c r="T318" s="392"/>
      <c r="U318" s="392"/>
      <c r="V318" s="392"/>
      <c r="W318" s="392"/>
      <c r="X318" s="392"/>
      <c r="Y318" s="392"/>
      <c r="Z318" s="392"/>
      <c r="AA318" s="392"/>
      <c r="AB318" s="21"/>
      <c r="AC318" s="39"/>
    </row>
    <row r="319" spans="1:30" s="3" customFormat="1" ht="15" customHeight="1" x14ac:dyDescent="0.15">
      <c r="A319" s="68"/>
      <c r="B319" s="392" t="s">
        <v>326</v>
      </c>
      <c r="C319" s="392"/>
      <c r="D319" s="392"/>
      <c r="E319" s="392"/>
      <c r="F319" s="392"/>
      <c r="G319" s="392"/>
      <c r="H319" s="392"/>
      <c r="I319" s="392"/>
      <c r="J319" s="392"/>
      <c r="K319" s="392"/>
      <c r="L319" s="392"/>
      <c r="M319" s="392"/>
      <c r="N319" s="392"/>
      <c r="O319" s="392"/>
      <c r="P319" s="392"/>
      <c r="Q319" s="392"/>
      <c r="R319" s="392"/>
      <c r="S319" s="392"/>
      <c r="T319" s="392"/>
      <c r="U319" s="392"/>
      <c r="V319" s="392"/>
      <c r="W319" s="392"/>
      <c r="X319" s="392"/>
      <c r="Y319" s="392"/>
      <c r="Z319" s="392"/>
      <c r="AA319" s="392"/>
      <c r="AB319" s="21"/>
      <c r="AC319" s="39"/>
    </row>
    <row r="320" spans="1:30" s="3" customFormat="1" ht="7.15" customHeight="1" x14ac:dyDescent="0.15">
      <c r="A320" s="35"/>
      <c r="N320" s="37"/>
      <c r="T320" s="37"/>
      <c r="AB320" s="21"/>
    </row>
    <row r="321" spans="1:35" s="3" customFormat="1" ht="17.649999999999999" customHeight="1" x14ac:dyDescent="0.15">
      <c r="A321" s="35"/>
      <c r="B321" s="22">
        <v>1</v>
      </c>
      <c r="C321" s="95" t="s">
        <v>301</v>
      </c>
      <c r="K321" s="22"/>
      <c r="L321" s="22"/>
      <c r="M321" s="95"/>
      <c r="U321" s="22"/>
      <c r="W321" s="22"/>
      <c r="AB321" s="21"/>
      <c r="AD321" s="39"/>
      <c r="AE321" s="36"/>
      <c r="AF321" s="36"/>
      <c r="AG321" s="36"/>
      <c r="AH321" s="36"/>
      <c r="AI321" s="36"/>
    </row>
    <row r="322" spans="1:35" s="3" customFormat="1" ht="17.649999999999999" customHeight="1" x14ac:dyDescent="0.15">
      <c r="A322" s="35"/>
      <c r="B322" s="22">
        <v>2</v>
      </c>
      <c r="C322" s="95" t="s">
        <v>327</v>
      </c>
      <c r="K322" s="22"/>
      <c r="W322" s="22"/>
      <c r="AB322" s="21"/>
      <c r="AD322" s="39"/>
      <c r="AE322" s="36"/>
      <c r="AF322" s="36"/>
      <c r="AG322" s="36"/>
      <c r="AH322" s="36"/>
      <c r="AI322" s="36"/>
    </row>
    <row r="323" spans="1:35" s="3" customFormat="1" ht="17.649999999999999" customHeight="1" x14ac:dyDescent="0.15">
      <c r="A323" s="35"/>
      <c r="B323" s="22">
        <v>3</v>
      </c>
      <c r="C323" s="95" t="s">
        <v>300</v>
      </c>
      <c r="K323" s="22"/>
      <c r="W323" s="22"/>
      <c r="AB323" s="21"/>
      <c r="AD323" s="39"/>
      <c r="AE323" s="36"/>
      <c r="AF323" s="36"/>
      <c r="AG323" s="36"/>
      <c r="AH323" s="36"/>
      <c r="AI323" s="36"/>
    </row>
    <row r="324" spans="1:35" s="3" customFormat="1" ht="17.649999999999999" customHeight="1" x14ac:dyDescent="0.15">
      <c r="A324" s="35"/>
      <c r="B324" s="22">
        <v>4</v>
      </c>
      <c r="C324" s="3" t="s">
        <v>328</v>
      </c>
      <c r="K324" s="22"/>
      <c r="W324" s="22"/>
      <c r="AB324" s="21"/>
      <c r="AD324" s="39"/>
      <c r="AE324" s="36"/>
      <c r="AF324" s="36"/>
      <c r="AG324" s="36"/>
      <c r="AH324" s="36"/>
      <c r="AI324" s="36"/>
    </row>
    <row r="325" spans="1:35" s="3" customFormat="1" ht="17.649999999999999" customHeight="1" x14ac:dyDescent="0.15">
      <c r="A325" s="35"/>
      <c r="B325" s="22">
        <v>5</v>
      </c>
      <c r="C325" s="3" t="s">
        <v>329</v>
      </c>
      <c r="K325" s="22"/>
      <c r="W325" s="22"/>
      <c r="AB325" s="21"/>
      <c r="AD325" s="39"/>
      <c r="AE325" s="36"/>
      <c r="AF325" s="36"/>
      <c r="AG325" s="36"/>
      <c r="AH325" s="36"/>
      <c r="AI325" s="36"/>
    </row>
    <row r="326" spans="1:35" s="3" customFormat="1" ht="17.649999999999999" customHeight="1" x14ac:dyDescent="0.15">
      <c r="A326" s="35"/>
      <c r="B326" s="22">
        <v>6</v>
      </c>
      <c r="C326" s="3" t="s">
        <v>302</v>
      </c>
      <c r="K326" s="22"/>
      <c r="W326" s="22"/>
      <c r="AB326" s="21"/>
      <c r="AD326" s="39"/>
      <c r="AE326" s="36"/>
      <c r="AF326" s="36"/>
      <c r="AG326" s="36"/>
      <c r="AH326" s="36"/>
      <c r="AI326" s="36"/>
    </row>
    <row r="327" spans="1:35" s="3" customFormat="1" ht="17.649999999999999" customHeight="1" x14ac:dyDescent="0.15">
      <c r="A327" s="35"/>
      <c r="B327" s="22">
        <v>7</v>
      </c>
      <c r="C327" s="95" t="s">
        <v>197</v>
      </c>
      <c r="K327" s="22"/>
      <c r="W327" s="22"/>
      <c r="AB327" s="21"/>
      <c r="AD327" s="39"/>
      <c r="AE327" s="36"/>
      <c r="AF327" s="36"/>
      <c r="AG327" s="36"/>
      <c r="AH327" s="36"/>
      <c r="AI327" s="36"/>
    </row>
    <row r="328" spans="1:35" s="3" customFormat="1" ht="17.649999999999999" customHeight="1" x14ac:dyDescent="0.15">
      <c r="A328" s="35"/>
      <c r="B328" s="22">
        <v>8</v>
      </c>
      <c r="C328" s="95" t="s">
        <v>306</v>
      </c>
      <c r="K328" s="22"/>
      <c r="W328" s="22"/>
      <c r="AB328" s="21"/>
      <c r="AD328" s="39"/>
      <c r="AE328" s="36"/>
      <c r="AF328" s="36"/>
      <c r="AG328" s="36"/>
      <c r="AH328" s="36"/>
      <c r="AI328" s="36"/>
    </row>
    <row r="329" spans="1:35" s="3" customFormat="1" ht="17.649999999999999" customHeight="1" x14ac:dyDescent="0.15">
      <c r="A329" s="35"/>
      <c r="B329" s="22"/>
      <c r="C329" s="95"/>
      <c r="K329" s="22"/>
      <c r="W329" s="22"/>
      <c r="AB329" s="21"/>
      <c r="AD329" s="39"/>
      <c r="AE329" s="36"/>
      <c r="AF329" s="36"/>
      <c r="AG329" s="36"/>
      <c r="AH329" s="36"/>
      <c r="AI329" s="36"/>
    </row>
    <row r="330" spans="1:35" s="3" customFormat="1" ht="17.649999999999999" customHeight="1" thickBot="1" x14ac:dyDescent="0.2">
      <c r="A330" s="35"/>
      <c r="B330" s="22"/>
      <c r="C330" s="75"/>
      <c r="K330" s="22"/>
      <c r="W330" s="22"/>
      <c r="AB330" s="21"/>
    </row>
    <row r="331" spans="1:35" s="3" customFormat="1" ht="25.5" customHeight="1" thickBot="1" x14ac:dyDescent="0.2">
      <c r="A331" s="393" t="s">
        <v>318</v>
      </c>
      <c r="B331" s="394"/>
      <c r="C331" s="394"/>
      <c r="D331" s="394"/>
      <c r="E331" s="394"/>
      <c r="F331" s="394"/>
      <c r="G331" s="394"/>
      <c r="H331" s="394"/>
      <c r="I331" s="394"/>
      <c r="J331" s="394"/>
      <c r="K331" s="394"/>
      <c r="L331" s="394"/>
      <c r="M331" s="394"/>
      <c r="N331" s="394"/>
      <c r="O331" s="394"/>
      <c r="P331" s="394"/>
      <c r="Q331" s="394"/>
      <c r="R331" s="394"/>
      <c r="S331" s="394"/>
      <c r="T331" s="394"/>
      <c r="U331" s="394"/>
      <c r="V331" s="394"/>
      <c r="W331" s="394"/>
      <c r="X331" s="394"/>
      <c r="Y331" s="394"/>
      <c r="Z331" s="394"/>
      <c r="AA331" s="394"/>
      <c r="AB331" s="395"/>
    </row>
    <row r="332" spans="1:35" s="3" customFormat="1" ht="17.649999999999999" customHeight="1" x14ac:dyDescent="0.15">
      <c r="A332" s="35"/>
      <c r="B332" s="22"/>
      <c r="C332" s="75"/>
      <c r="K332" s="22"/>
      <c r="W332" s="22"/>
      <c r="AB332" s="21"/>
    </row>
    <row r="333" spans="1:35" s="3" customFormat="1" ht="12" customHeight="1" x14ac:dyDescent="0.15">
      <c r="A333" s="396" t="s">
        <v>287</v>
      </c>
      <c r="B333" s="397"/>
      <c r="C333" s="397"/>
      <c r="D333" s="397"/>
      <c r="E333" s="397"/>
      <c r="F333" s="397"/>
      <c r="G333" s="397"/>
      <c r="H333" s="397"/>
      <c r="I333" s="397"/>
      <c r="J333" s="397"/>
      <c r="K333" s="397"/>
      <c r="L333" s="397"/>
      <c r="M333" s="397"/>
      <c r="N333" s="397"/>
      <c r="O333" s="397"/>
      <c r="P333" s="397"/>
      <c r="Q333" s="397"/>
      <c r="R333" s="397"/>
      <c r="S333" s="397"/>
      <c r="T333" s="397"/>
      <c r="U333" s="397"/>
      <c r="V333" s="397"/>
      <c r="W333" s="397"/>
      <c r="X333" s="397"/>
      <c r="Y333" s="397"/>
      <c r="Z333" s="397"/>
      <c r="AA333" s="397"/>
      <c r="AC333" s="5"/>
    </row>
    <row r="334" spans="1:35" s="3" customFormat="1" ht="12" customHeight="1" x14ac:dyDescent="0.15">
      <c r="A334" s="397"/>
      <c r="B334" s="397"/>
      <c r="C334" s="397"/>
      <c r="D334" s="397"/>
      <c r="E334" s="397"/>
      <c r="F334" s="397"/>
      <c r="G334" s="397"/>
      <c r="H334" s="397"/>
      <c r="I334" s="397"/>
      <c r="J334" s="397"/>
      <c r="K334" s="397"/>
      <c r="L334" s="397"/>
      <c r="M334" s="397"/>
      <c r="N334" s="397"/>
      <c r="O334" s="397"/>
      <c r="P334" s="397"/>
      <c r="Q334" s="397"/>
      <c r="R334" s="397"/>
      <c r="S334" s="397"/>
      <c r="T334" s="397"/>
      <c r="U334" s="397"/>
      <c r="V334" s="397"/>
      <c r="W334" s="397"/>
      <c r="X334" s="397"/>
      <c r="Y334" s="397"/>
      <c r="Z334" s="397"/>
      <c r="AA334" s="397"/>
      <c r="AC334" s="5"/>
    </row>
    <row r="335" spans="1:35" s="3" customFormat="1" ht="45.4" customHeight="1" x14ac:dyDescent="0.15">
      <c r="A335" s="397"/>
      <c r="B335" s="397"/>
      <c r="C335" s="397"/>
      <c r="D335" s="397"/>
      <c r="E335" s="397"/>
      <c r="F335" s="397"/>
      <c r="G335" s="397"/>
      <c r="H335" s="397"/>
      <c r="I335" s="397"/>
      <c r="J335" s="397"/>
      <c r="K335" s="397"/>
      <c r="L335" s="397"/>
      <c r="M335" s="397"/>
      <c r="N335" s="397"/>
      <c r="O335" s="397"/>
      <c r="P335" s="397"/>
      <c r="Q335" s="397"/>
      <c r="R335" s="397"/>
      <c r="S335" s="397"/>
      <c r="T335" s="397"/>
      <c r="U335" s="397"/>
      <c r="V335" s="397"/>
      <c r="W335" s="397"/>
      <c r="X335" s="397"/>
      <c r="Y335" s="397"/>
      <c r="Z335" s="397"/>
      <c r="AA335" s="397"/>
      <c r="AC335" s="5"/>
    </row>
    <row r="336" spans="1:35" s="3" customFormat="1" ht="30" customHeight="1" x14ac:dyDescent="0.15">
      <c r="A336" s="57"/>
      <c r="C336" s="35"/>
      <c r="AC336" s="5"/>
    </row>
    <row r="337" spans="1:29" s="3" customFormat="1" ht="20.25" customHeight="1" x14ac:dyDescent="0.15">
      <c r="A337" s="398" t="s">
        <v>0</v>
      </c>
      <c r="B337" s="398"/>
      <c r="C337" s="58"/>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40"/>
      <c r="AC337" s="5"/>
    </row>
    <row r="338" spans="1:29" s="3" customFormat="1" ht="20.25" customHeight="1" x14ac:dyDescent="0.15">
      <c r="A338" s="398"/>
      <c r="B338" s="398"/>
      <c r="C338" s="59"/>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2"/>
      <c r="AC338" s="5"/>
    </row>
    <row r="339" spans="1:29" s="3" customFormat="1" ht="20.25" customHeight="1" x14ac:dyDescent="0.15">
      <c r="A339" s="398" t="s">
        <v>2</v>
      </c>
      <c r="B339" s="398"/>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40"/>
      <c r="AC339" s="5"/>
    </row>
    <row r="340" spans="1:29" s="3" customFormat="1" ht="20.25" customHeight="1" x14ac:dyDescent="0.15">
      <c r="A340" s="398"/>
      <c r="B340" s="398"/>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2"/>
      <c r="AC340" s="5"/>
    </row>
    <row r="341" spans="1:29" s="3" customFormat="1" ht="20.25" customHeight="1" x14ac:dyDescent="0.15">
      <c r="A341" s="398" t="s">
        <v>3</v>
      </c>
      <c r="B341" s="398"/>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40"/>
      <c r="AC341" s="5"/>
    </row>
    <row r="342" spans="1:29" s="3" customFormat="1" ht="20.25" customHeight="1" x14ac:dyDescent="0.15">
      <c r="A342" s="398"/>
      <c r="B342" s="398"/>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2"/>
      <c r="AC342" s="5"/>
    </row>
    <row r="343" spans="1:29" s="3" customFormat="1" ht="20.25" customHeight="1" x14ac:dyDescent="0.15">
      <c r="A343" s="398" t="s">
        <v>4</v>
      </c>
      <c r="B343" s="398"/>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40"/>
      <c r="AC343" s="5"/>
    </row>
    <row r="344" spans="1:29" s="3" customFormat="1" ht="20.25" customHeight="1" x14ac:dyDescent="0.15">
      <c r="A344" s="398"/>
      <c r="B344" s="398"/>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2"/>
      <c r="AC344" s="5"/>
    </row>
    <row r="345" spans="1:29" s="3" customFormat="1" ht="20.25" customHeight="1" x14ac:dyDescent="0.15">
      <c r="A345" s="399" t="s">
        <v>1</v>
      </c>
      <c r="B345" s="400"/>
      <c r="C345" s="43" t="s">
        <v>77</v>
      </c>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40"/>
      <c r="AC345" s="5"/>
    </row>
    <row r="346" spans="1:29" s="3" customFormat="1" ht="20.25" customHeight="1" x14ac:dyDescent="0.15">
      <c r="A346" s="401"/>
      <c r="B346" s="402"/>
      <c r="C346" s="44"/>
      <c r="AA346" s="45"/>
      <c r="AC346" s="5"/>
    </row>
    <row r="347" spans="1:29" s="3" customFormat="1" ht="20.25" customHeight="1" x14ac:dyDescent="0.15">
      <c r="A347" s="403"/>
      <c r="B347" s="404"/>
      <c r="C347" s="46"/>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2"/>
      <c r="AC347" s="5"/>
    </row>
    <row r="348" spans="1:29" s="3" customFormat="1" ht="20.25" customHeight="1" x14ac:dyDescent="0.15">
      <c r="A348" s="398" t="s">
        <v>78</v>
      </c>
      <c r="B348" s="398"/>
      <c r="C348" s="33"/>
      <c r="D348" s="33"/>
      <c r="E348" s="33"/>
      <c r="F348" s="33"/>
      <c r="G348" s="33"/>
      <c r="H348" s="33"/>
      <c r="I348" s="33"/>
      <c r="J348" s="33"/>
      <c r="K348" s="33"/>
      <c r="L348" s="33"/>
      <c r="M348" s="33"/>
      <c r="N348" s="33"/>
      <c r="O348" s="405" t="s">
        <v>79</v>
      </c>
      <c r="P348" s="406"/>
      <c r="Q348" s="33"/>
      <c r="R348" s="33"/>
      <c r="S348" s="33"/>
      <c r="T348" s="33"/>
      <c r="U348" s="33"/>
      <c r="V348" s="33"/>
      <c r="W348" s="33"/>
      <c r="X348" s="33"/>
      <c r="Y348" s="33"/>
      <c r="Z348" s="33"/>
      <c r="AA348" s="40"/>
      <c r="AC348" s="5"/>
    </row>
    <row r="349" spans="1:29" s="3" customFormat="1" ht="20.25" customHeight="1" x14ac:dyDescent="0.15">
      <c r="A349" s="398"/>
      <c r="B349" s="398"/>
      <c r="C349" s="41"/>
      <c r="D349" s="41"/>
      <c r="E349" s="41"/>
      <c r="F349" s="41"/>
      <c r="G349" s="41"/>
      <c r="H349" s="41"/>
      <c r="I349" s="41"/>
      <c r="J349" s="41"/>
      <c r="K349" s="41"/>
      <c r="L349" s="41"/>
      <c r="M349" s="41"/>
      <c r="N349" s="41"/>
      <c r="O349" s="407"/>
      <c r="P349" s="408"/>
      <c r="Q349" s="41"/>
      <c r="R349" s="41"/>
      <c r="S349" s="41"/>
      <c r="T349" s="41"/>
      <c r="U349" s="41"/>
      <c r="V349" s="41"/>
      <c r="W349" s="41"/>
      <c r="X349" s="41"/>
      <c r="Y349" s="41"/>
      <c r="Z349" s="41"/>
      <c r="AA349" s="42"/>
      <c r="AC349" s="5"/>
    </row>
    <row r="350" spans="1:29" s="3" customFormat="1" ht="20.25" customHeight="1" x14ac:dyDescent="0.15">
      <c r="A350" s="398" t="s">
        <v>80</v>
      </c>
      <c r="B350" s="398"/>
      <c r="C350" s="52" t="s">
        <v>116</v>
      </c>
      <c r="D350" s="33"/>
      <c r="E350" s="33"/>
      <c r="F350" s="33"/>
      <c r="G350" s="33"/>
      <c r="H350" s="33"/>
      <c r="I350" s="33"/>
      <c r="J350" s="33"/>
      <c r="K350" s="33"/>
      <c r="L350" s="33"/>
      <c r="M350" s="33"/>
      <c r="N350" s="33"/>
      <c r="O350" s="33"/>
      <c r="P350" s="33"/>
      <c r="S350" s="33"/>
      <c r="T350" s="33"/>
      <c r="U350" s="33"/>
      <c r="V350" s="33"/>
      <c r="W350" s="33"/>
      <c r="X350" s="33"/>
      <c r="Y350" s="33"/>
      <c r="Z350" s="33"/>
      <c r="AA350" s="40"/>
      <c r="AC350" s="5"/>
    </row>
    <row r="351" spans="1:29" s="3" customFormat="1" ht="20.25" customHeight="1" x14ac:dyDescent="0.15">
      <c r="A351" s="398"/>
      <c r="B351" s="398"/>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2"/>
      <c r="AC351" s="5"/>
    </row>
    <row r="352" spans="1:29" s="3" customFormat="1" ht="7.5" customHeight="1" x14ac:dyDescent="0.15">
      <c r="A352" s="47"/>
      <c r="B352" s="47"/>
      <c r="AC352" s="5"/>
    </row>
    <row r="353" spans="1:29" s="3" customFormat="1" ht="14.25" customHeight="1" x14ac:dyDescent="0.15">
      <c r="A353" s="48" t="s">
        <v>5</v>
      </c>
      <c r="AC353" s="5"/>
    </row>
    <row r="354" spans="1:29" s="3" customFormat="1" ht="14.25" customHeight="1" x14ac:dyDescent="0.15">
      <c r="A354" s="48" t="s">
        <v>128</v>
      </c>
      <c r="AC354" s="5"/>
    </row>
    <row r="355" spans="1:29" s="3" customFormat="1" ht="14.25" customHeight="1" x14ac:dyDescent="0.15">
      <c r="A355" s="48" t="s">
        <v>119</v>
      </c>
      <c r="AC355" s="5"/>
    </row>
    <row r="356" spans="1:29" s="3" customFormat="1" ht="14.25" customHeight="1" x14ac:dyDescent="0.15">
      <c r="A356" s="48"/>
      <c r="AC356" s="5"/>
    </row>
    <row r="357" spans="1:29" s="3" customFormat="1" ht="14.25" customHeight="1" x14ac:dyDescent="0.15">
      <c r="A357" s="48"/>
      <c r="AC357" s="5"/>
    </row>
    <row r="358" spans="1:29" s="3" customFormat="1" ht="14.25" customHeight="1" x14ac:dyDescent="0.15">
      <c r="A358" s="47"/>
      <c r="B358" s="48"/>
      <c r="AC358" s="5"/>
    </row>
    <row r="359" spans="1:29" s="3" customFormat="1" ht="14.25" customHeight="1" x14ac:dyDescent="0.15">
      <c r="A359" s="47"/>
      <c r="B359" s="48"/>
      <c r="AC359" s="5"/>
    </row>
    <row r="360" spans="1:29" s="3" customFormat="1" ht="22.5" customHeight="1" x14ac:dyDescent="0.15">
      <c r="A360" s="391" t="s">
        <v>6</v>
      </c>
      <c r="B360" s="391"/>
      <c r="C360" s="391"/>
      <c r="D360" s="391"/>
      <c r="E360" s="391"/>
      <c r="F360" s="391"/>
      <c r="G360" s="391"/>
      <c r="H360" s="391"/>
      <c r="I360" s="391"/>
      <c r="J360" s="391"/>
      <c r="K360" s="391"/>
      <c r="L360" s="391"/>
      <c r="M360" s="391"/>
      <c r="N360" s="391"/>
      <c r="O360" s="391"/>
      <c r="P360" s="391"/>
      <c r="Q360" s="391"/>
      <c r="R360" s="391"/>
      <c r="S360" s="391"/>
      <c r="T360" s="391"/>
      <c r="U360" s="391"/>
      <c r="V360" s="391"/>
      <c r="W360" s="391"/>
      <c r="X360" s="391"/>
      <c r="Y360" s="391"/>
      <c r="Z360" s="391"/>
      <c r="AA360" s="391"/>
      <c r="AC360" s="5"/>
    </row>
    <row r="361" spans="1:29" s="3" customFormat="1" ht="13.5" customHeight="1" x14ac:dyDescent="0.15">
      <c r="A361" s="35"/>
      <c r="AC361" s="5"/>
    </row>
    <row r="362" spans="1:29" s="3" customFormat="1" ht="13.5" customHeight="1" x14ac:dyDescent="0.15">
      <c r="A362" s="35"/>
      <c r="AC362" s="5"/>
    </row>
    <row r="363" spans="1:29" s="3" customFormat="1" ht="13.5" customHeight="1" x14ac:dyDescent="0.15">
      <c r="A363" s="35"/>
      <c r="AC363" s="5"/>
    </row>
    <row r="364" spans="1:29" s="3" customFormat="1" ht="13.5" customHeight="1" x14ac:dyDescent="0.15">
      <c r="A364" s="35"/>
      <c r="AC364" s="5"/>
    </row>
    <row r="365" spans="1:29" s="3" customFormat="1" ht="13.5" customHeight="1" x14ac:dyDescent="0.15">
      <c r="A365" s="35"/>
      <c r="AC365" s="5"/>
    </row>
    <row r="366" spans="1:29" s="3" customFormat="1" ht="13.5" customHeight="1" x14ac:dyDescent="0.15">
      <c r="A366" s="35"/>
      <c r="AC366" s="5"/>
    </row>
    <row r="367" spans="1:29" s="3" customFormat="1" ht="13.5" customHeight="1" x14ac:dyDescent="0.15">
      <c r="A367" s="35"/>
      <c r="AC367" s="5"/>
    </row>
    <row r="368" spans="1:29" s="3" customFormat="1" ht="13.5" customHeight="1" x14ac:dyDescent="0.15">
      <c r="A368" s="35"/>
      <c r="AC368" s="5"/>
    </row>
    <row r="369" spans="1:44" s="3" customFormat="1" ht="17.25" customHeight="1" x14ac:dyDescent="0.15">
      <c r="A369" s="4"/>
      <c r="B369" s="5"/>
      <c r="C369" s="5"/>
      <c r="D369" s="5"/>
      <c r="E369" s="5"/>
      <c r="F369" s="5"/>
      <c r="G369" s="5"/>
      <c r="H369" s="5"/>
      <c r="I369" s="5"/>
      <c r="J369" s="5"/>
      <c r="K369" s="5"/>
      <c r="L369" s="5"/>
      <c r="O369" s="34"/>
      <c r="R369" s="34"/>
      <c r="U369" s="34"/>
      <c r="V369" s="5"/>
      <c r="W369" s="5"/>
      <c r="X369" s="5"/>
      <c r="Y369" s="5"/>
      <c r="Z369" s="5"/>
      <c r="AA369" s="18"/>
      <c r="AB369" s="7"/>
      <c r="AC369" s="7"/>
      <c r="AD369" s="7"/>
      <c r="AE369" s="7"/>
      <c r="AF369" s="7"/>
      <c r="AG369" s="7"/>
      <c r="AH369" s="7"/>
      <c r="AI369" s="7"/>
      <c r="AJ369" s="7"/>
      <c r="AK369" s="7"/>
      <c r="AL369" s="7"/>
      <c r="AO369" s="34"/>
      <c r="AR369" s="34"/>
    </row>
  </sheetData>
  <mergeCells count="56">
    <mergeCell ref="C31:G31"/>
    <mergeCell ref="B3:AA3"/>
    <mergeCell ref="B4:AA4"/>
    <mergeCell ref="B9:AA11"/>
    <mergeCell ref="A15:AA15"/>
    <mergeCell ref="C28:G28"/>
    <mergeCell ref="A196:AB196"/>
    <mergeCell ref="B36:AA36"/>
    <mergeCell ref="A57:AA59"/>
    <mergeCell ref="A61:AB61"/>
    <mergeCell ref="A110:AB110"/>
    <mergeCell ref="B112:AA114"/>
    <mergeCell ref="I129:J129"/>
    <mergeCell ref="K129:L129"/>
    <mergeCell ref="M129:N129"/>
    <mergeCell ref="A134:AB134"/>
    <mergeCell ref="B143:AA144"/>
    <mergeCell ref="B152:AA154"/>
    <mergeCell ref="B166:AA167"/>
    <mergeCell ref="B180:AA181"/>
    <mergeCell ref="C289:N289"/>
    <mergeCell ref="B198:AA198"/>
    <mergeCell ref="B206:AA207"/>
    <mergeCell ref="B213:AA213"/>
    <mergeCell ref="B220:AA220"/>
    <mergeCell ref="A236:AB236"/>
    <mergeCell ref="B249:AA249"/>
    <mergeCell ref="B262:AA263"/>
    <mergeCell ref="A272:AB272"/>
    <mergeCell ref="B274:AA274"/>
    <mergeCell ref="B282:AB282"/>
    <mergeCell ref="B283:AB283"/>
    <mergeCell ref="B318:AA318"/>
    <mergeCell ref="B293:AA293"/>
    <mergeCell ref="C297:O297"/>
    <mergeCell ref="C298:O298"/>
    <mergeCell ref="C299:O299"/>
    <mergeCell ref="C300:O300"/>
    <mergeCell ref="C301:O301"/>
    <mergeCell ref="C302:O302"/>
    <mergeCell ref="C303:O303"/>
    <mergeCell ref="C304:O304"/>
    <mergeCell ref="B306:AA307"/>
    <mergeCell ref="B317:AA317"/>
    <mergeCell ref="A360:AA360"/>
    <mergeCell ref="B319:AA319"/>
    <mergeCell ref="A331:AB331"/>
    <mergeCell ref="A333:AA335"/>
    <mergeCell ref="A337:B338"/>
    <mergeCell ref="A339:B340"/>
    <mergeCell ref="A341:B342"/>
    <mergeCell ref="A343:B344"/>
    <mergeCell ref="A345:B347"/>
    <mergeCell ref="A348:B349"/>
    <mergeCell ref="O348:P349"/>
    <mergeCell ref="A350:B351"/>
  </mergeCells>
  <phoneticPr fontId="4"/>
  <printOptions horizontalCentered="1"/>
  <pageMargins left="0.23622047244094491" right="0.23622047244094491" top="0.35433070866141736" bottom="0" header="0" footer="0"/>
  <pageSetup paperSize="9" scale="88" fitToHeight="0" orientation="portrait" useFirstPageNumber="1" horizontalDpi="300" verticalDpi="300" r:id="rId1"/>
  <headerFooter alignWithMargins="0">
    <oddFooter>&amp;C&amp;P</oddFooter>
  </headerFooter>
  <rowBreaks count="7" manualBreakCount="7">
    <brk id="55" max="27" man="1"/>
    <brk id="109" max="27" man="1"/>
    <brk id="165" max="27" man="1"/>
    <brk id="219" max="27" man="1"/>
    <brk id="271" max="27" man="1"/>
    <brk id="315" max="27" man="1"/>
    <brk id="361" max="27" man="1"/>
  </rowBreaks>
  <colBreaks count="1" manualBreakCount="1">
    <brk id="2" max="39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E1093-59DB-44B0-B834-69ADCB063829}">
  <sheetPr>
    <pageSetUpPr fitToPage="1"/>
  </sheetPr>
  <dimension ref="A1:AR611"/>
  <sheetViews>
    <sheetView view="pageBreakPreview" topLeftCell="A571" zoomScaleNormal="100" zoomScaleSheetLayoutView="100" workbookViewId="0"/>
  </sheetViews>
  <sheetFormatPr defaultColWidth="9" defaultRowHeight="13.5" x14ac:dyDescent="0.15"/>
  <cols>
    <col min="1" max="1" width="4.75" style="36" customWidth="1"/>
    <col min="2" max="2" width="4.375" style="36" customWidth="1"/>
    <col min="3" max="3" width="4.5" style="36" customWidth="1"/>
    <col min="4" max="4" width="3.625" style="36" customWidth="1"/>
    <col min="5" max="5" width="4.375" style="36" customWidth="1"/>
    <col min="6" max="6" width="3.625" style="36" customWidth="1"/>
    <col min="7" max="8" width="3.75" style="36" customWidth="1"/>
    <col min="9" max="9" width="3.625" style="36" customWidth="1"/>
    <col min="10" max="10" width="4.25" style="36" customWidth="1"/>
    <col min="11" max="22" width="4.125" style="36" customWidth="1"/>
    <col min="23" max="26" width="3.75" style="36" customWidth="1"/>
    <col min="27" max="50" width="3.625" style="36" customWidth="1"/>
    <col min="51" max="16384" width="9" style="36"/>
  </cols>
  <sheetData>
    <row r="1" spans="1:29" s="3" customFormat="1" ht="63.75" customHeight="1" x14ac:dyDescent="0.15">
      <c r="A1" s="4"/>
      <c r="B1" s="5"/>
      <c r="AA1" s="6"/>
      <c r="AB1" s="7"/>
      <c r="AC1" s="8"/>
    </row>
    <row r="2" spans="1:29" s="3" customFormat="1" ht="10.5" customHeight="1" x14ac:dyDescent="0.15">
      <c r="A2" s="4"/>
      <c r="B2" s="9"/>
      <c r="C2" s="10"/>
      <c r="D2" s="10"/>
      <c r="E2" s="10"/>
      <c r="F2" s="10"/>
      <c r="G2" s="10"/>
      <c r="H2" s="10"/>
      <c r="I2" s="10"/>
      <c r="J2" s="10"/>
      <c r="K2" s="10"/>
      <c r="L2" s="10"/>
      <c r="M2" s="10"/>
      <c r="N2" s="10"/>
      <c r="O2" s="10"/>
      <c r="P2" s="10"/>
      <c r="Q2" s="10"/>
      <c r="R2" s="10"/>
      <c r="S2" s="10"/>
      <c r="T2" s="10"/>
      <c r="U2" s="10"/>
      <c r="V2" s="10"/>
      <c r="W2" s="10"/>
      <c r="X2" s="10"/>
      <c r="Y2" s="10"/>
      <c r="Z2" s="10"/>
      <c r="AA2" s="11"/>
      <c r="AB2" s="7"/>
      <c r="AC2" s="8"/>
    </row>
    <row r="3" spans="1:29" s="3" customFormat="1" ht="24.75" customHeight="1" x14ac:dyDescent="0.15">
      <c r="A3" s="4"/>
      <c r="B3" s="428" t="s">
        <v>676</v>
      </c>
      <c r="C3" s="429"/>
      <c r="D3" s="429"/>
      <c r="E3" s="429"/>
      <c r="F3" s="429"/>
      <c r="G3" s="429"/>
      <c r="H3" s="429"/>
      <c r="I3" s="429"/>
      <c r="J3" s="429"/>
      <c r="K3" s="429"/>
      <c r="L3" s="429"/>
      <c r="M3" s="429"/>
      <c r="N3" s="429"/>
      <c r="O3" s="429"/>
      <c r="P3" s="429"/>
      <c r="Q3" s="429"/>
      <c r="R3" s="429"/>
      <c r="S3" s="429"/>
      <c r="T3" s="429"/>
      <c r="U3" s="429"/>
      <c r="V3" s="429"/>
      <c r="W3" s="429"/>
      <c r="X3" s="429"/>
      <c r="Y3" s="429"/>
      <c r="Z3" s="429"/>
      <c r="AA3" s="430"/>
      <c r="AB3" s="7"/>
      <c r="AC3" s="8"/>
    </row>
    <row r="4" spans="1:29" s="3" customFormat="1" ht="46.5" customHeight="1" x14ac:dyDescent="0.15">
      <c r="A4" s="4"/>
      <c r="B4" s="431" t="s">
        <v>675</v>
      </c>
      <c r="C4" s="432"/>
      <c r="D4" s="432"/>
      <c r="E4" s="432"/>
      <c r="F4" s="432"/>
      <c r="G4" s="432"/>
      <c r="H4" s="432"/>
      <c r="I4" s="432"/>
      <c r="J4" s="432"/>
      <c r="K4" s="432"/>
      <c r="L4" s="432"/>
      <c r="M4" s="432"/>
      <c r="N4" s="432"/>
      <c r="O4" s="432"/>
      <c r="P4" s="432"/>
      <c r="Q4" s="432"/>
      <c r="R4" s="432"/>
      <c r="S4" s="432"/>
      <c r="T4" s="432"/>
      <c r="U4" s="432"/>
      <c r="V4" s="432"/>
      <c r="W4" s="432"/>
      <c r="X4" s="432"/>
      <c r="Y4" s="432"/>
      <c r="Z4" s="432"/>
      <c r="AA4" s="433"/>
      <c r="AB4" s="7"/>
      <c r="AC4" s="8"/>
    </row>
    <row r="5" spans="1:29" s="3" customFormat="1" ht="11.25" customHeight="1" x14ac:dyDescent="0.15">
      <c r="A5" s="4"/>
      <c r="B5" s="12"/>
      <c r="C5" s="13"/>
      <c r="D5" s="13"/>
      <c r="E5" s="13"/>
      <c r="F5" s="13"/>
      <c r="G5" s="13"/>
      <c r="H5" s="13"/>
      <c r="I5" s="13"/>
      <c r="J5" s="13"/>
      <c r="K5" s="13"/>
      <c r="L5" s="13"/>
      <c r="M5" s="13"/>
      <c r="N5" s="13"/>
      <c r="O5" s="13"/>
      <c r="P5" s="13"/>
      <c r="Q5" s="13"/>
      <c r="R5" s="13"/>
      <c r="S5" s="13"/>
      <c r="T5" s="13"/>
      <c r="U5" s="13"/>
      <c r="V5" s="13"/>
      <c r="W5" s="13"/>
      <c r="X5" s="13"/>
      <c r="Y5" s="13"/>
      <c r="Z5" s="13"/>
      <c r="AA5" s="14"/>
      <c r="AB5" s="7"/>
      <c r="AC5" s="8"/>
    </row>
    <row r="6" spans="1:29" s="3" customFormat="1" ht="7.5" customHeight="1" x14ac:dyDescent="0.15">
      <c r="A6" s="4"/>
      <c r="B6" s="15"/>
      <c r="C6" s="16"/>
      <c r="D6" s="16"/>
      <c r="E6" s="16"/>
      <c r="F6" s="16"/>
      <c r="G6" s="16"/>
      <c r="H6" s="16"/>
      <c r="I6" s="16"/>
      <c r="J6" s="16"/>
      <c r="K6" s="16"/>
      <c r="L6" s="16"/>
      <c r="M6" s="16"/>
      <c r="N6" s="16"/>
      <c r="O6" s="16"/>
      <c r="P6" s="16"/>
      <c r="Q6" s="16"/>
      <c r="R6" s="16"/>
      <c r="S6" s="16"/>
      <c r="T6" s="16"/>
      <c r="U6" s="16"/>
      <c r="V6" s="16"/>
      <c r="W6" s="16"/>
      <c r="X6" s="16"/>
      <c r="Y6" s="16"/>
      <c r="Z6" s="16"/>
      <c r="AA6" s="17"/>
      <c r="AB6" s="7"/>
      <c r="AC6" s="8"/>
    </row>
    <row r="7" spans="1:29" s="3" customFormat="1" ht="19.899999999999999" customHeight="1" x14ac:dyDescent="0.15">
      <c r="A7" s="4"/>
      <c r="AB7" s="7"/>
      <c r="AC7" s="8"/>
    </row>
    <row r="8" spans="1:29" s="3" customFormat="1" ht="19.899999999999999" customHeight="1" x14ac:dyDescent="0.15">
      <c r="A8" s="4"/>
      <c r="AA8" s="18"/>
      <c r="AB8" s="7"/>
      <c r="AC8" s="8"/>
    </row>
    <row r="9" spans="1:29" s="3" customFormat="1" ht="19.899999999999999" customHeight="1" x14ac:dyDescent="0.15">
      <c r="A9" s="4"/>
      <c r="B9" s="456" t="s">
        <v>121</v>
      </c>
      <c r="C9" s="437"/>
      <c r="D9" s="437"/>
      <c r="E9" s="437"/>
      <c r="F9" s="437"/>
      <c r="G9" s="437"/>
      <c r="H9" s="437"/>
      <c r="I9" s="437"/>
      <c r="J9" s="437"/>
      <c r="K9" s="437"/>
      <c r="L9" s="437"/>
      <c r="M9" s="437"/>
      <c r="N9" s="437"/>
      <c r="O9" s="437"/>
      <c r="P9" s="437"/>
      <c r="Q9" s="437"/>
      <c r="R9" s="437"/>
      <c r="S9" s="437"/>
      <c r="T9" s="437"/>
      <c r="U9" s="437"/>
      <c r="V9" s="437"/>
      <c r="W9" s="437"/>
      <c r="X9" s="437"/>
      <c r="Y9" s="437"/>
      <c r="Z9" s="437"/>
      <c r="AA9" s="437"/>
      <c r="AB9" s="7"/>
      <c r="AC9" s="8"/>
    </row>
    <row r="10" spans="1:29" s="3" customFormat="1" ht="19.899999999999999" customHeight="1" x14ac:dyDescent="0.15">
      <c r="A10" s="4"/>
      <c r="B10" s="437"/>
      <c r="C10" s="437"/>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7"/>
      <c r="AC10" s="8"/>
    </row>
    <row r="11" spans="1:29" s="3" customFormat="1" ht="19.899999999999999" customHeight="1" x14ac:dyDescent="0.15">
      <c r="A11" s="4"/>
      <c r="B11" s="437"/>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7"/>
      <c r="AC11" s="8"/>
    </row>
    <row r="12" spans="1:29" s="3" customFormat="1" ht="19.899999999999999" customHeight="1" x14ac:dyDescent="0.15">
      <c r="A12" s="4"/>
      <c r="B12" s="19"/>
      <c r="C12" s="87"/>
      <c r="D12" s="87"/>
      <c r="E12" s="87"/>
      <c r="F12" s="87"/>
      <c r="G12" s="87"/>
      <c r="H12" s="87"/>
      <c r="I12" s="87"/>
      <c r="J12" s="87"/>
      <c r="K12" s="87"/>
      <c r="L12" s="87"/>
      <c r="M12" s="87"/>
      <c r="N12" s="87"/>
      <c r="O12" s="87"/>
      <c r="P12" s="87"/>
      <c r="Q12" s="87"/>
      <c r="R12" s="87"/>
      <c r="S12" s="87"/>
      <c r="T12" s="87"/>
      <c r="U12" s="87"/>
      <c r="V12" s="87"/>
      <c r="W12" s="87"/>
      <c r="X12" s="87"/>
      <c r="Y12" s="87"/>
      <c r="Z12" s="87"/>
      <c r="AA12" s="18"/>
      <c r="AB12" s="7"/>
      <c r="AC12" s="8"/>
    </row>
    <row r="13" spans="1:29" s="3" customFormat="1" ht="19.899999999999999" customHeight="1" x14ac:dyDescent="0.15">
      <c r="A13" s="4"/>
      <c r="B13" s="19"/>
      <c r="C13" s="87"/>
      <c r="D13" s="87"/>
      <c r="E13" s="87"/>
      <c r="F13" s="87"/>
      <c r="G13" s="87"/>
      <c r="H13" s="87"/>
      <c r="I13" s="87"/>
      <c r="J13" s="87"/>
      <c r="K13" s="87"/>
      <c r="L13" s="87"/>
      <c r="M13" s="87"/>
      <c r="N13" s="87"/>
      <c r="O13" s="87"/>
      <c r="P13" s="87"/>
      <c r="Q13" s="87"/>
      <c r="R13" s="87"/>
      <c r="S13" s="87"/>
      <c r="T13" s="87"/>
      <c r="U13" s="87"/>
      <c r="V13" s="87"/>
      <c r="W13" s="87"/>
      <c r="X13" s="87"/>
      <c r="Y13" s="87"/>
      <c r="Z13" s="87"/>
      <c r="AA13" s="18"/>
      <c r="AB13" s="7"/>
      <c r="AC13" s="8"/>
    </row>
    <row r="14" spans="1:29" s="3" customFormat="1" ht="19.899999999999999" customHeight="1" x14ac:dyDescent="0.15">
      <c r="A14" s="4"/>
      <c r="B14" s="19"/>
      <c r="C14" s="87"/>
      <c r="D14" s="87"/>
      <c r="E14" s="87"/>
      <c r="F14" s="87"/>
      <c r="G14" s="87"/>
      <c r="H14" s="87"/>
      <c r="I14" s="87"/>
      <c r="J14" s="87"/>
      <c r="K14" s="87"/>
      <c r="L14" s="87"/>
      <c r="M14" s="87"/>
      <c r="N14" s="87"/>
      <c r="O14" s="87"/>
      <c r="P14" s="87"/>
      <c r="Q14" s="87"/>
      <c r="R14" s="87"/>
      <c r="S14" s="87"/>
      <c r="T14" s="87"/>
      <c r="U14" s="87"/>
      <c r="V14" s="87"/>
      <c r="W14" s="87"/>
      <c r="X14" s="87"/>
      <c r="Y14" s="87"/>
      <c r="Z14" s="87"/>
      <c r="AA14" s="18"/>
      <c r="AB14" s="7"/>
      <c r="AC14" s="8"/>
    </row>
    <row r="15" spans="1:29" s="3" customFormat="1" ht="19.899999999999999" customHeight="1" x14ac:dyDescent="0.15">
      <c r="A15" s="4"/>
      <c r="B15" s="19"/>
      <c r="AA15" s="18"/>
      <c r="AB15" s="7"/>
      <c r="AC15" s="8"/>
    </row>
    <row r="16" spans="1:29" s="3" customFormat="1" ht="19.899999999999999" customHeight="1" x14ac:dyDescent="0.15">
      <c r="A16" s="435" t="s">
        <v>7</v>
      </c>
      <c r="B16" s="435"/>
      <c r="C16" s="435"/>
      <c r="D16" s="435"/>
      <c r="E16" s="435"/>
      <c r="F16" s="435"/>
      <c r="G16" s="435"/>
      <c r="H16" s="435"/>
      <c r="I16" s="435"/>
      <c r="J16" s="435"/>
      <c r="K16" s="435"/>
      <c r="L16" s="435"/>
      <c r="M16" s="435"/>
      <c r="N16" s="435"/>
      <c r="O16" s="435"/>
      <c r="P16" s="435"/>
      <c r="Q16" s="435"/>
      <c r="R16" s="435"/>
      <c r="S16" s="435"/>
      <c r="T16" s="435"/>
      <c r="U16" s="435"/>
      <c r="V16" s="435"/>
      <c r="W16" s="435"/>
      <c r="X16" s="435"/>
      <c r="Y16" s="435"/>
      <c r="Z16" s="435"/>
      <c r="AA16" s="435"/>
      <c r="AB16" s="88"/>
      <c r="AC16" s="8"/>
    </row>
    <row r="17" spans="1:29" s="3" customFormat="1" ht="19.899999999999999" customHeight="1" x14ac:dyDescent="0.15">
      <c r="A17" s="4"/>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7"/>
      <c r="AC17" s="8"/>
    </row>
    <row r="18" spans="1:29" s="3" customFormat="1" ht="15" customHeight="1" x14ac:dyDescent="0.15">
      <c r="A18" s="4"/>
      <c r="B18" s="20" t="s">
        <v>175</v>
      </c>
      <c r="C18" s="19"/>
      <c r="AA18" s="6"/>
      <c r="AB18" s="7"/>
      <c r="AC18" s="8"/>
    </row>
    <row r="19" spans="1:29" s="3" customFormat="1" ht="15" customHeight="1" x14ac:dyDescent="0.15">
      <c r="A19" s="4"/>
      <c r="B19" s="20" t="s">
        <v>100</v>
      </c>
      <c r="C19" s="19"/>
      <c r="AA19" s="6"/>
      <c r="AB19" s="7"/>
      <c r="AC19" s="8"/>
    </row>
    <row r="20" spans="1:29" s="3" customFormat="1" ht="12.75" customHeight="1" x14ac:dyDescent="0.15">
      <c r="A20" s="4"/>
      <c r="B20" s="20"/>
      <c r="C20" s="19"/>
      <c r="AA20" s="6"/>
      <c r="AB20" s="7"/>
      <c r="AC20" s="8"/>
    </row>
    <row r="21" spans="1:29" s="3" customFormat="1" ht="15" customHeight="1" x14ac:dyDescent="0.15">
      <c r="A21" s="4"/>
      <c r="B21" s="20" t="s">
        <v>8</v>
      </c>
      <c r="C21" s="19"/>
      <c r="AA21" s="6"/>
      <c r="AB21" s="7"/>
      <c r="AC21" s="8"/>
    </row>
    <row r="22" spans="1:29" s="3" customFormat="1" ht="15" customHeight="1" x14ac:dyDescent="0.15">
      <c r="A22" s="4"/>
      <c r="B22" s="20" t="s">
        <v>107</v>
      </c>
      <c r="C22" s="19"/>
      <c r="AA22" s="6"/>
      <c r="AB22" s="7"/>
      <c r="AC22" s="8"/>
    </row>
    <row r="23" spans="1:29" s="3" customFormat="1" ht="12.75" customHeight="1" x14ac:dyDescent="0.15">
      <c r="A23" s="4"/>
      <c r="B23" s="20"/>
      <c r="C23" s="19"/>
      <c r="AA23" s="6"/>
      <c r="AB23" s="7"/>
      <c r="AC23" s="8"/>
    </row>
    <row r="24" spans="1:29" s="3" customFormat="1" ht="15" customHeight="1" x14ac:dyDescent="0.15">
      <c r="A24" s="4"/>
      <c r="B24" s="20" t="s">
        <v>176</v>
      </c>
      <c r="C24" s="19"/>
      <c r="AA24" s="6"/>
      <c r="AB24" s="7"/>
      <c r="AC24" s="8"/>
    </row>
    <row r="25" spans="1:29" s="3" customFormat="1" ht="15" customHeight="1" x14ac:dyDescent="0.15">
      <c r="A25" s="4"/>
      <c r="B25" s="20" t="s">
        <v>177</v>
      </c>
      <c r="C25" s="19"/>
      <c r="AA25" s="6"/>
      <c r="AB25" s="7"/>
      <c r="AC25" s="8"/>
    </row>
    <row r="26" spans="1:29" s="3" customFormat="1" ht="12.75" customHeight="1" x14ac:dyDescent="0.15">
      <c r="A26" s="4"/>
      <c r="B26" s="20"/>
      <c r="C26" s="19"/>
      <c r="AA26" s="6"/>
      <c r="AB26" s="7"/>
      <c r="AC26" s="8"/>
    </row>
    <row r="27" spans="1:29" s="3" customFormat="1" ht="15" customHeight="1" x14ac:dyDescent="0.15">
      <c r="A27" s="4"/>
      <c r="B27" s="20" t="s">
        <v>23</v>
      </c>
      <c r="C27" s="19"/>
      <c r="AA27" s="6"/>
      <c r="AB27" s="7"/>
      <c r="AC27" s="8"/>
    </row>
    <row r="28" spans="1:29" s="3" customFormat="1" ht="9.4" customHeight="1" x14ac:dyDescent="0.15">
      <c r="A28" s="4"/>
      <c r="B28" s="20"/>
      <c r="C28" s="19"/>
      <c r="AA28" s="6"/>
      <c r="AB28" s="7"/>
      <c r="AC28" s="8"/>
    </row>
    <row r="29" spans="1:29" s="3" customFormat="1" ht="15" customHeight="1" x14ac:dyDescent="0.15">
      <c r="A29" s="4"/>
      <c r="B29" s="21" t="s">
        <v>72</v>
      </c>
      <c r="C29" s="425" t="s">
        <v>91</v>
      </c>
      <c r="D29" s="426"/>
      <c r="E29" s="426"/>
      <c r="F29" s="426"/>
      <c r="G29" s="427"/>
      <c r="H29" s="20" t="s">
        <v>93</v>
      </c>
      <c r="AA29" s="6"/>
      <c r="AB29" s="7"/>
      <c r="AC29" s="8"/>
    </row>
    <row r="30" spans="1:29" s="3" customFormat="1" ht="15" customHeight="1" x14ac:dyDescent="0.15">
      <c r="A30" s="4"/>
      <c r="B30" s="21"/>
      <c r="D30" s="19"/>
      <c r="H30" s="20" t="s">
        <v>94</v>
      </c>
      <c r="AB30" s="7"/>
      <c r="AC30" s="8"/>
    </row>
    <row r="31" spans="1:29" s="3" customFormat="1" ht="9.4" customHeight="1" x14ac:dyDescent="0.15">
      <c r="A31" s="4"/>
      <c r="B31" s="21"/>
      <c r="C31" s="20"/>
      <c r="D31" s="19"/>
      <c r="AB31" s="7"/>
      <c r="AC31" s="8"/>
    </row>
    <row r="32" spans="1:29" s="3" customFormat="1" ht="15" customHeight="1" x14ac:dyDescent="0.15">
      <c r="A32" s="4"/>
      <c r="B32" s="21" t="s">
        <v>73</v>
      </c>
      <c r="C32" s="425" t="s">
        <v>92</v>
      </c>
      <c r="D32" s="426"/>
      <c r="E32" s="426"/>
      <c r="F32" s="426"/>
      <c r="G32" s="427"/>
      <c r="H32" s="20" t="s">
        <v>130</v>
      </c>
      <c r="AA32" s="6"/>
      <c r="AB32" s="7"/>
      <c r="AC32" s="8"/>
    </row>
    <row r="33" spans="1:29" s="3" customFormat="1" ht="15" customHeight="1" x14ac:dyDescent="0.15">
      <c r="A33" s="4"/>
      <c r="D33" s="19"/>
      <c r="H33" s="20" t="s">
        <v>101</v>
      </c>
      <c r="AA33" s="6"/>
      <c r="AB33" s="7"/>
      <c r="AC33" s="8"/>
    </row>
    <row r="34" spans="1:29" s="3" customFormat="1" ht="12.75" customHeight="1" x14ac:dyDescent="0.15">
      <c r="A34" s="4"/>
      <c r="B34" s="20"/>
      <c r="C34" s="19"/>
      <c r="I34" s="3" t="s">
        <v>99</v>
      </c>
      <c r="AA34" s="6"/>
      <c r="AB34" s="7"/>
      <c r="AC34" s="8"/>
    </row>
    <row r="35" spans="1:29" s="3" customFormat="1" ht="15" customHeight="1" x14ac:dyDescent="0.15">
      <c r="A35" s="4"/>
      <c r="B35" s="20"/>
      <c r="C35" s="19"/>
      <c r="I35" s="3" t="s">
        <v>251</v>
      </c>
      <c r="AA35" s="6"/>
      <c r="AB35" s="7"/>
      <c r="AC35" s="8"/>
    </row>
    <row r="36" spans="1:29" s="3" customFormat="1" ht="17.649999999999999" customHeight="1" x14ac:dyDescent="0.15">
      <c r="A36" s="4"/>
      <c r="B36" s="20"/>
      <c r="C36" s="19"/>
      <c r="AA36" s="6"/>
      <c r="AB36" s="7"/>
      <c r="AC36" s="8"/>
    </row>
    <row r="37" spans="1:29" s="3" customFormat="1" ht="21" customHeight="1" x14ac:dyDescent="0.15">
      <c r="A37" s="4"/>
      <c r="B37" s="20"/>
      <c r="C37" s="19"/>
      <c r="Z37" s="18"/>
      <c r="AA37" s="6"/>
      <c r="AB37" s="7"/>
      <c r="AC37" s="8"/>
    </row>
    <row r="38" spans="1:29" s="3" customFormat="1" ht="19.899999999999999" customHeight="1" x14ac:dyDescent="0.15">
      <c r="A38" s="4"/>
      <c r="B38" s="5"/>
      <c r="AA38" s="6"/>
      <c r="AB38" s="7"/>
      <c r="AC38" s="8"/>
    </row>
    <row r="39" spans="1:29" s="3" customFormat="1" ht="19.899999999999999" customHeight="1" thickBot="1" x14ac:dyDescent="0.2">
      <c r="A39" s="4"/>
      <c r="B39" s="5"/>
      <c r="C39" s="5"/>
      <c r="AA39" s="6"/>
      <c r="AB39" s="7"/>
      <c r="AC39" s="8"/>
    </row>
    <row r="40" spans="1:29" s="3" customFormat="1" ht="19.899999999999999" customHeight="1" thickBot="1" x14ac:dyDescent="0.2">
      <c r="B40" s="417" t="s">
        <v>674</v>
      </c>
      <c r="C40" s="418"/>
      <c r="D40" s="418"/>
      <c r="E40" s="418"/>
      <c r="F40" s="418"/>
      <c r="G40" s="418"/>
      <c r="H40" s="418"/>
      <c r="I40" s="418"/>
      <c r="J40" s="418"/>
      <c r="K40" s="418"/>
      <c r="L40" s="418"/>
      <c r="M40" s="418"/>
      <c r="N40" s="418"/>
      <c r="O40" s="418"/>
      <c r="P40" s="418"/>
      <c r="Q40" s="418"/>
      <c r="R40" s="418"/>
      <c r="S40" s="418"/>
      <c r="T40" s="418"/>
      <c r="U40" s="418"/>
      <c r="V40" s="418"/>
      <c r="W40" s="418"/>
      <c r="X40" s="418"/>
      <c r="Y40" s="418"/>
      <c r="Z40" s="418"/>
      <c r="AA40" s="419"/>
      <c r="AB40" s="1"/>
      <c r="AC40" s="8"/>
    </row>
    <row r="41" spans="1:29" s="3" customFormat="1" ht="19.899999999999999" customHeight="1" x14ac:dyDescent="0.15">
      <c r="A41" s="4"/>
      <c r="B41" s="5"/>
      <c r="D41" s="19"/>
      <c r="AA41" s="6"/>
      <c r="AB41" s="7"/>
      <c r="AC41" s="8"/>
    </row>
    <row r="42" spans="1:29" s="3" customFormat="1" ht="19.899999999999999" customHeight="1" x14ac:dyDescent="0.15">
      <c r="A42" s="4"/>
      <c r="B42" s="5"/>
      <c r="D42" s="19"/>
      <c r="AA42" s="6"/>
      <c r="AB42" s="7"/>
      <c r="AC42" s="8"/>
    </row>
    <row r="43" spans="1:29" s="3" customFormat="1" ht="19.899999999999999" customHeight="1" x14ac:dyDescent="0.15">
      <c r="A43" s="4"/>
      <c r="B43" s="5"/>
      <c r="D43" s="19"/>
      <c r="AA43" s="6"/>
      <c r="AB43" s="7"/>
      <c r="AC43" s="8"/>
    </row>
    <row r="44" spans="1:29" s="3" customFormat="1" ht="19.899999999999999" customHeight="1" x14ac:dyDescent="0.15">
      <c r="A44" s="4"/>
      <c r="B44" s="5"/>
      <c r="D44" s="19"/>
      <c r="K44" s="19"/>
      <c r="N44" s="2" t="s">
        <v>252</v>
      </c>
      <c r="AA44" s="6"/>
      <c r="AB44" s="7"/>
      <c r="AC44" s="8"/>
    </row>
    <row r="45" spans="1:29" s="3" customFormat="1" ht="21" x14ac:dyDescent="0.15">
      <c r="A45" s="4"/>
      <c r="B45" s="5"/>
      <c r="D45" s="19"/>
      <c r="K45" s="19"/>
      <c r="N45" s="71" t="s" ph="1">
        <v>673</v>
      </c>
      <c r="U45" s="3" ph="1"/>
      <c r="AA45" s="6"/>
      <c r="AB45" s="7"/>
      <c r="AC45" s="8"/>
    </row>
    <row r="46" spans="1:29" s="3" customFormat="1" ht="9.4" customHeight="1" x14ac:dyDescent="0.15">
      <c r="A46" s="4"/>
      <c r="B46" s="5"/>
      <c r="D46" s="19"/>
      <c r="K46" s="19"/>
      <c r="N46" s="2"/>
      <c r="AA46" s="6"/>
      <c r="AB46" s="7"/>
      <c r="AC46" s="8"/>
    </row>
    <row r="47" spans="1:29" s="3" customFormat="1" ht="17.25" customHeight="1" x14ac:dyDescent="0.15">
      <c r="A47" s="4"/>
      <c r="B47" s="5"/>
      <c r="D47" s="19"/>
      <c r="K47" s="19"/>
      <c r="N47" s="71" t="s">
        <v>672</v>
      </c>
      <c r="AA47" s="6"/>
      <c r="AB47" s="7"/>
      <c r="AC47" s="8"/>
    </row>
    <row r="48" spans="1:29" s="3" customFormat="1" ht="17.25" customHeight="1" x14ac:dyDescent="0.15">
      <c r="A48" s="4"/>
      <c r="B48" s="5"/>
      <c r="D48" s="19"/>
      <c r="K48" s="19"/>
      <c r="N48" s="71" t="s">
        <v>115</v>
      </c>
      <c r="AA48" s="6"/>
      <c r="AB48" s="7"/>
      <c r="AC48" s="8"/>
    </row>
    <row r="49" spans="1:29" s="3" customFormat="1" ht="17.25" customHeight="1" x14ac:dyDescent="0.15">
      <c r="A49" s="4"/>
      <c r="B49" s="5"/>
      <c r="D49" s="19"/>
      <c r="K49" s="19"/>
      <c r="N49" s="2"/>
      <c r="AA49" s="6"/>
      <c r="AB49" s="7"/>
      <c r="AC49" s="8"/>
    </row>
    <row r="50" spans="1:29" s="3" customFormat="1" ht="17.25" customHeight="1" x14ac:dyDescent="0.15">
      <c r="A50" s="4"/>
      <c r="B50" s="5"/>
      <c r="D50" s="19"/>
      <c r="K50" s="19"/>
      <c r="N50" s="2"/>
      <c r="AA50" s="6"/>
      <c r="AB50" s="7"/>
      <c r="AC50" s="8"/>
    </row>
    <row r="51" spans="1:29" s="3" customFormat="1" ht="17.25" customHeight="1" x14ac:dyDescent="0.15">
      <c r="A51" s="4"/>
      <c r="B51" s="5"/>
      <c r="D51" s="19"/>
      <c r="K51" s="19"/>
      <c r="N51" s="2"/>
      <c r="AA51" s="6"/>
      <c r="AB51" s="7"/>
      <c r="AC51" s="8"/>
    </row>
    <row r="52" spans="1:29" s="3" customFormat="1" ht="17.25" customHeight="1" x14ac:dyDescent="0.15">
      <c r="A52" s="4"/>
      <c r="B52" s="5"/>
      <c r="D52" s="19"/>
      <c r="K52" s="19"/>
      <c r="N52" s="2"/>
      <c r="AA52" s="6"/>
      <c r="AB52" s="7"/>
      <c r="AC52" s="8"/>
    </row>
    <row r="53" spans="1:29" s="3" customFormat="1" ht="17.25" customHeight="1" x14ac:dyDescent="0.15">
      <c r="A53" s="4"/>
      <c r="B53" s="5"/>
      <c r="D53" s="19"/>
      <c r="K53" s="19"/>
      <c r="N53" s="2"/>
      <c r="AA53" s="6"/>
      <c r="AB53" s="7"/>
      <c r="AC53" s="8"/>
    </row>
    <row r="54" spans="1:29" s="3" customFormat="1" ht="19.899999999999999" customHeight="1" x14ac:dyDescent="0.15">
      <c r="A54" s="4"/>
      <c r="B54" s="5"/>
      <c r="D54" s="19"/>
      <c r="AA54" s="6"/>
      <c r="AB54" s="7"/>
      <c r="AC54" s="8"/>
    </row>
    <row r="55" spans="1:29" s="3" customFormat="1" ht="31.15" customHeight="1" x14ac:dyDescent="0.15">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c r="AC55" s="5"/>
    </row>
    <row r="56" spans="1:29" s="3" customFormat="1" ht="17.25" customHeight="1" x14ac:dyDescent="0.15">
      <c r="A56" s="457" t="s">
        <v>179</v>
      </c>
      <c r="B56" s="437"/>
      <c r="C56" s="437"/>
      <c r="D56" s="437"/>
      <c r="E56" s="437"/>
      <c r="F56" s="437"/>
      <c r="G56" s="437"/>
      <c r="H56" s="437"/>
      <c r="I56" s="437"/>
      <c r="J56" s="437"/>
      <c r="K56" s="437"/>
      <c r="L56" s="437"/>
      <c r="M56" s="437"/>
      <c r="N56" s="437"/>
      <c r="O56" s="437"/>
      <c r="P56" s="437"/>
      <c r="Q56" s="437"/>
      <c r="R56" s="437"/>
      <c r="S56" s="437"/>
      <c r="T56" s="437"/>
      <c r="U56" s="437"/>
      <c r="V56" s="437"/>
      <c r="W56" s="437"/>
      <c r="X56" s="437"/>
      <c r="Y56" s="437"/>
      <c r="Z56" s="437"/>
      <c r="AA56" s="437"/>
      <c r="AB56"/>
      <c r="AC56" s="5"/>
    </row>
    <row r="57" spans="1:29" s="3" customFormat="1" ht="17.25" customHeight="1" x14ac:dyDescent="0.15">
      <c r="A57" s="437"/>
      <c r="B57" s="437"/>
      <c r="C57" s="437"/>
      <c r="D57" s="437"/>
      <c r="E57" s="437"/>
      <c r="F57" s="437"/>
      <c r="G57" s="437"/>
      <c r="H57" s="437"/>
      <c r="I57" s="437"/>
      <c r="J57" s="437"/>
      <c r="K57" s="437"/>
      <c r="L57" s="437"/>
      <c r="M57" s="437"/>
      <c r="N57" s="437"/>
      <c r="O57" s="437"/>
      <c r="P57" s="437"/>
      <c r="Q57" s="437"/>
      <c r="R57" s="437"/>
      <c r="S57" s="437"/>
      <c r="T57" s="437"/>
      <c r="U57" s="437"/>
      <c r="V57" s="437"/>
      <c r="W57" s="437"/>
      <c r="X57" s="437"/>
      <c r="Y57" s="437"/>
      <c r="Z57" s="437"/>
      <c r="AA57" s="437"/>
      <c r="AB57"/>
      <c r="AC57" s="5"/>
    </row>
    <row r="58" spans="1:29" s="3" customFormat="1" ht="17.25" customHeight="1" x14ac:dyDescent="0.15">
      <c r="A58" s="437"/>
      <c r="B58" s="437"/>
      <c r="C58" s="437"/>
      <c r="D58" s="437"/>
      <c r="E58" s="437"/>
      <c r="F58" s="437"/>
      <c r="G58" s="437"/>
      <c r="H58" s="437"/>
      <c r="I58" s="437"/>
      <c r="J58" s="437"/>
      <c r="K58" s="437"/>
      <c r="L58" s="437"/>
      <c r="M58" s="437"/>
      <c r="N58" s="437"/>
      <c r="O58" s="437"/>
      <c r="P58" s="437"/>
      <c r="Q58" s="437"/>
      <c r="R58" s="437"/>
      <c r="S58" s="437"/>
      <c r="T58" s="437"/>
      <c r="U58" s="437"/>
      <c r="V58" s="437"/>
      <c r="W58" s="437"/>
      <c r="X58" s="437"/>
      <c r="Y58" s="437"/>
      <c r="Z58" s="437"/>
      <c r="AA58" s="437"/>
      <c r="AC58" s="5"/>
    </row>
    <row r="59" spans="1:29" s="3" customFormat="1" ht="17.25" customHeight="1" thickBot="1" x14ac:dyDescent="0.2">
      <c r="A59" s="35"/>
      <c r="B59" s="5"/>
      <c r="D59" s="19"/>
      <c r="AA59" s="6"/>
      <c r="AC59" s="5"/>
    </row>
    <row r="60" spans="1:29" s="3" customFormat="1" ht="31.5" customHeight="1" thickBot="1" x14ac:dyDescent="0.2">
      <c r="A60" s="393" t="s">
        <v>76</v>
      </c>
      <c r="B60" s="394"/>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5"/>
      <c r="AC60" s="5"/>
    </row>
    <row r="61" spans="1:29" s="3" customFormat="1" ht="25.15" customHeight="1" x14ac:dyDescent="0.15">
      <c r="A61" s="35"/>
      <c r="B61" s="5"/>
      <c r="D61" s="19"/>
      <c r="AA61" s="6"/>
      <c r="AC61" s="5"/>
    </row>
    <row r="62" spans="1:29" s="3" customFormat="1" ht="17.25" customHeight="1" x14ac:dyDescent="0.15">
      <c r="A62" s="56" t="s">
        <v>122</v>
      </c>
      <c r="B62" s="3" t="s">
        <v>126</v>
      </c>
      <c r="AA62" s="21"/>
      <c r="AC62" s="5"/>
    </row>
    <row r="63" spans="1:29" s="3" customFormat="1" ht="7.5" customHeight="1" x14ac:dyDescent="0.15">
      <c r="A63" s="35"/>
      <c r="AA63" s="21"/>
      <c r="AC63" s="5"/>
    </row>
    <row r="64" spans="1:29" s="3" customFormat="1" ht="17.25" customHeight="1" x14ac:dyDescent="0.15">
      <c r="A64" s="35"/>
      <c r="C64" s="22">
        <v>1</v>
      </c>
      <c r="D64" s="23" t="s">
        <v>24</v>
      </c>
      <c r="E64" s="24"/>
      <c r="H64" s="22">
        <v>4</v>
      </c>
      <c r="I64" s="23" t="s">
        <v>25</v>
      </c>
      <c r="J64" s="24"/>
      <c r="M64" s="22">
        <v>7</v>
      </c>
      <c r="N64" s="23" t="s">
        <v>26</v>
      </c>
      <c r="AA64" s="21"/>
      <c r="AC64" s="5"/>
    </row>
    <row r="65" spans="1:29" s="3" customFormat="1" ht="17.25" customHeight="1" x14ac:dyDescent="0.15">
      <c r="A65" s="35"/>
      <c r="C65" s="22">
        <v>2</v>
      </c>
      <c r="D65" s="23" t="s">
        <v>27</v>
      </c>
      <c r="E65" s="24"/>
      <c r="H65" s="22">
        <v>5</v>
      </c>
      <c r="I65" s="23" t="s">
        <v>28</v>
      </c>
      <c r="J65" s="24"/>
      <c r="M65" s="22">
        <v>8</v>
      </c>
      <c r="N65" s="23" t="s">
        <v>29</v>
      </c>
      <c r="AA65" s="21"/>
      <c r="AC65" s="5"/>
    </row>
    <row r="66" spans="1:29" s="3" customFormat="1" ht="17.25" customHeight="1" x14ac:dyDescent="0.15">
      <c r="A66" s="35"/>
      <c r="C66" s="22">
        <v>3</v>
      </c>
      <c r="D66" s="23" t="s">
        <v>30</v>
      </c>
      <c r="E66" s="24"/>
      <c r="H66" s="22">
        <v>6</v>
      </c>
      <c r="I66" s="23" t="s">
        <v>31</v>
      </c>
      <c r="J66" s="24"/>
      <c r="AA66" s="21"/>
      <c r="AC66" s="5"/>
    </row>
    <row r="67" spans="1:29" s="3" customFormat="1" ht="25.15" customHeight="1" x14ac:dyDescent="0.15">
      <c r="A67" s="35"/>
      <c r="E67" s="24"/>
      <c r="F67" s="24"/>
      <c r="G67" s="24"/>
      <c r="J67" s="24"/>
      <c r="K67" s="24"/>
      <c r="Z67" s="21"/>
      <c r="AB67" s="5"/>
    </row>
    <row r="68" spans="1:29" s="3" customFormat="1" ht="17.25" customHeight="1" x14ac:dyDescent="0.15">
      <c r="A68" s="56" t="s">
        <v>123</v>
      </c>
      <c r="B68" s="3" t="s">
        <v>127</v>
      </c>
      <c r="Z68" s="21"/>
      <c r="AB68" s="5"/>
    </row>
    <row r="69" spans="1:29" s="3" customFormat="1" ht="7.5" customHeight="1" x14ac:dyDescent="0.15">
      <c r="A69" s="35"/>
      <c r="Z69" s="21"/>
      <c r="AB69" s="5"/>
    </row>
    <row r="70" spans="1:29" s="3" customFormat="1" ht="17.25" customHeight="1" x14ac:dyDescent="0.15">
      <c r="A70" s="35"/>
      <c r="C70" s="22">
        <v>1</v>
      </c>
      <c r="D70" s="25" t="s">
        <v>32</v>
      </c>
      <c r="M70" s="22">
        <v>15</v>
      </c>
      <c r="N70" s="25" t="s">
        <v>52</v>
      </c>
      <c r="O70" s="23"/>
      <c r="Z70" s="21"/>
      <c r="AB70" s="5"/>
    </row>
    <row r="71" spans="1:29" s="3" customFormat="1" ht="17.25" customHeight="1" x14ac:dyDescent="0.15">
      <c r="A71" s="35"/>
      <c r="C71" s="22">
        <v>2</v>
      </c>
      <c r="D71" s="25" t="s">
        <v>33</v>
      </c>
      <c r="M71" s="22">
        <v>16</v>
      </c>
      <c r="N71" s="25" t="s">
        <v>95</v>
      </c>
      <c r="O71" s="23"/>
      <c r="Z71" s="21"/>
      <c r="AB71" s="5"/>
    </row>
    <row r="72" spans="1:29" s="3" customFormat="1" ht="17.25" customHeight="1" x14ac:dyDescent="0.15">
      <c r="A72" s="35"/>
      <c r="C72" s="22">
        <v>3</v>
      </c>
      <c r="D72" s="25" t="s">
        <v>9</v>
      </c>
      <c r="M72" s="22">
        <v>17</v>
      </c>
      <c r="N72" s="25" t="s">
        <v>34</v>
      </c>
      <c r="O72" s="23"/>
      <c r="Z72" s="21"/>
      <c r="AB72" s="5"/>
    </row>
    <row r="73" spans="1:29" s="3" customFormat="1" ht="17.25" customHeight="1" x14ac:dyDescent="0.15">
      <c r="A73" s="35"/>
      <c r="C73" s="22">
        <v>4</v>
      </c>
      <c r="D73" s="25" t="s">
        <v>36</v>
      </c>
      <c r="M73" s="22">
        <v>18</v>
      </c>
      <c r="N73" s="25" t="s">
        <v>35</v>
      </c>
      <c r="O73" s="23"/>
      <c r="Z73" s="21"/>
      <c r="AB73" s="5"/>
    </row>
    <row r="74" spans="1:29" s="3" customFormat="1" ht="17.25" customHeight="1" x14ac:dyDescent="0.15">
      <c r="A74" s="35"/>
      <c r="C74" s="22">
        <v>5</v>
      </c>
      <c r="D74" s="25" t="s">
        <v>38</v>
      </c>
      <c r="M74" s="22">
        <v>19</v>
      </c>
      <c r="N74" s="25" t="s">
        <v>37</v>
      </c>
      <c r="O74" s="23"/>
      <c r="Z74" s="21"/>
      <c r="AB74" s="5"/>
    </row>
    <row r="75" spans="1:29" s="3" customFormat="1" ht="17.25" customHeight="1" x14ac:dyDescent="0.15">
      <c r="A75" s="35"/>
      <c r="C75" s="22">
        <v>6</v>
      </c>
      <c r="D75" s="25" t="s">
        <v>40</v>
      </c>
      <c r="M75" s="22">
        <v>20</v>
      </c>
      <c r="N75" s="25" t="s">
        <v>39</v>
      </c>
      <c r="O75" s="23"/>
      <c r="Z75" s="21"/>
      <c r="AB75" s="5"/>
    </row>
    <row r="76" spans="1:29" s="3" customFormat="1" ht="17.25" customHeight="1" x14ac:dyDescent="0.15">
      <c r="A76" s="35"/>
      <c r="C76" s="22">
        <v>7</v>
      </c>
      <c r="D76" s="25" t="s">
        <v>10</v>
      </c>
      <c r="M76" s="22">
        <v>21</v>
      </c>
      <c r="N76" s="25" t="s">
        <v>41</v>
      </c>
      <c r="O76" s="23"/>
      <c r="Z76" s="21"/>
      <c r="AB76" s="5"/>
    </row>
    <row r="77" spans="1:29" s="3" customFormat="1" ht="17.25" customHeight="1" x14ac:dyDescent="0.15">
      <c r="A77" s="35"/>
      <c r="C77" s="22">
        <v>8</v>
      </c>
      <c r="D77" s="25" t="s">
        <v>43</v>
      </c>
      <c r="M77" s="22">
        <v>22</v>
      </c>
      <c r="N77" s="25" t="s">
        <v>42</v>
      </c>
      <c r="O77" s="23"/>
      <c r="Z77" s="21"/>
      <c r="AB77" s="5"/>
    </row>
    <row r="78" spans="1:29" s="3" customFormat="1" ht="17.25" customHeight="1" x14ac:dyDescent="0.15">
      <c r="A78" s="35"/>
      <c r="C78" s="22">
        <v>9</v>
      </c>
      <c r="D78" s="25" t="s">
        <v>45</v>
      </c>
      <c r="M78" s="22">
        <v>23</v>
      </c>
      <c r="N78" s="25" t="s">
        <v>44</v>
      </c>
      <c r="O78" s="23"/>
      <c r="Z78" s="21"/>
      <c r="AB78" s="5"/>
    </row>
    <row r="79" spans="1:29" s="3" customFormat="1" ht="17.25" customHeight="1" x14ac:dyDescent="0.15">
      <c r="A79" s="35"/>
      <c r="C79" s="22">
        <v>10</v>
      </c>
      <c r="D79" s="25" t="s">
        <v>11</v>
      </c>
      <c r="M79" s="22">
        <v>24</v>
      </c>
      <c r="N79" s="25" t="s">
        <v>46</v>
      </c>
      <c r="O79" s="23"/>
      <c r="Z79" s="21"/>
      <c r="AB79" s="5"/>
    </row>
    <row r="80" spans="1:29" s="3" customFormat="1" ht="17.25" customHeight="1" x14ac:dyDescent="0.15">
      <c r="A80" s="35"/>
      <c r="C80" s="22">
        <v>11</v>
      </c>
      <c r="D80" s="25" t="s">
        <v>12</v>
      </c>
      <c r="M80" s="22">
        <v>25</v>
      </c>
      <c r="N80" s="25" t="s">
        <v>47</v>
      </c>
      <c r="O80" s="23"/>
      <c r="Z80" s="21"/>
      <c r="AB80" s="5"/>
    </row>
    <row r="81" spans="1:29" s="3" customFormat="1" ht="17.25" customHeight="1" x14ac:dyDescent="0.15">
      <c r="A81" s="35"/>
      <c r="C81" s="22">
        <v>12</v>
      </c>
      <c r="D81" s="25" t="s">
        <v>13</v>
      </c>
      <c r="M81" s="22">
        <v>26</v>
      </c>
      <c r="N81" s="25" t="s">
        <v>48</v>
      </c>
      <c r="O81" s="23"/>
      <c r="Z81" s="21"/>
      <c r="AB81" s="5"/>
    </row>
    <row r="82" spans="1:29" s="3" customFormat="1" ht="17.25" customHeight="1" x14ac:dyDescent="0.15">
      <c r="A82" s="35"/>
      <c r="C82" s="22">
        <v>13</v>
      </c>
      <c r="D82" s="25" t="s">
        <v>14</v>
      </c>
      <c r="M82" s="22">
        <v>27</v>
      </c>
      <c r="N82" s="3" t="s">
        <v>102</v>
      </c>
      <c r="Z82" s="21"/>
      <c r="AB82" s="5"/>
    </row>
    <row r="83" spans="1:29" s="3" customFormat="1" ht="17.25" customHeight="1" x14ac:dyDescent="0.15">
      <c r="A83" s="35"/>
      <c r="C83" s="22">
        <v>14</v>
      </c>
      <c r="D83" s="25" t="s">
        <v>15</v>
      </c>
      <c r="M83" s="22">
        <v>28</v>
      </c>
      <c r="N83" s="25" t="s">
        <v>49</v>
      </c>
      <c r="O83" s="23"/>
      <c r="Z83" s="21"/>
      <c r="AB83" s="5"/>
    </row>
    <row r="84" spans="1:29" s="3" customFormat="1" ht="17.25" customHeight="1" x14ac:dyDescent="0.15">
      <c r="A84" s="35"/>
      <c r="D84" s="3" t="s">
        <v>103</v>
      </c>
      <c r="M84" s="22">
        <v>29</v>
      </c>
      <c r="N84" s="25" t="s">
        <v>50</v>
      </c>
      <c r="O84" s="23"/>
      <c r="Z84" s="21"/>
      <c r="AB84" s="5"/>
    </row>
    <row r="85" spans="1:29" s="3" customFormat="1" ht="17.25" customHeight="1" x14ac:dyDescent="0.15">
      <c r="A85" s="35"/>
      <c r="C85" s="22"/>
      <c r="D85" s="25"/>
      <c r="M85" s="22">
        <v>30</v>
      </c>
      <c r="N85" s="25" t="s">
        <v>51</v>
      </c>
      <c r="O85" s="23"/>
      <c r="Z85" s="21"/>
      <c r="AB85" s="5"/>
    </row>
    <row r="86" spans="1:29" s="3" customFormat="1" ht="17.25" customHeight="1" x14ac:dyDescent="0.15">
      <c r="A86" s="35"/>
      <c r="C86" s="22"/>
      <c r="D86" s="25"/>
      <c r="M86" s="22">
        <v>31</v>
      </c>
      <c r="N86" s="25" t="s">
        <v>53</v>
      </c>
      <c r="O86" s="23"/>
      <c r="Z86" s="21"/>
      <c r="AB86" s="5"/>
    </row>
    <row r="87" spans="1:29" s="3" customFormat="1" ht="25.15" customHeight="1" x14ac:dyDescent="0.15">
      <c r="A87" s="35"/>
      <c r="E87" s="24"/>
      <c r="F87" s="24"/>
      <c r="G87" s="24"/>
      <c r="J87" s="24"/>
      <c r="K87" s="24"/>
      <c r="Z87" s="21"/>
      <c r="AB87" s="5"/>
    </row>
    <row r="88" spans="1:29" s="3" customFormat="1" ht="17.25" customHeight="1" x14ac:dyDescent="0.15">
      <c r="A88" s="56" t="s">
        <v>124</v>
      </c>
      <c r="B88" s="3" t="s">
        <v>180</v>
      </c>
      <c r="AA88" s="21"/>
      <c r="AC88" s="5"/>
    </row>
    <row r="89" spans="1:29" s="3" customFormat="1" ht="9.4" customHeight="1" x14ac:dyDescent="0.15">
      <c r="A89" s="35"/>
      <c r="AA89" s="21"/>
      <c r="AC89" s="5"/>
    </row>
    <row r="90" spans="1:29" s="3" customFormat="1" ht="17.25" customHeight="1" x14ac:dyDescent="0.15">
      <c r="A90" s="35"/>
      <c r="C90" s="22">
        <v>1</v>
      </c>
      <c r="D90" s="3" t="s">
        <v>83</v>
      </c>
      <c r="L90" s="22">
        <v>3</v>
      </c>
      <c r="M90" s="3" t="s">
        <v>62</v>
      </c>
      <c r="T90" s="22">
        <v>5</v>
      </c>
      <c r="U90" s="23" t="s">
        <v>63</v>
      </c>
      <c r="AA90" s="21"/>
      <c r="AC90" s="5"/>
    </row>
    <row r="91" spans="1:29" s="3" customFormat="1" ht="17.25" customHeight="1" x14ac:dyDescent="0.15">
      <c r="A91" s="35"/>
      <c r="C91" s="22">
        <v>2</v>
      </c>
      <c r="D91" s="3" t="s">
        <v>82</v>
      </c>
      <c r="L91" s="22">
        <v>4</v>
      </c>
      <c r="M91" s="23" t="s">
        <v>60</v>
      </c>
      <c r="T91" s="22">
        <v>6</v>
      </c>
      <c r="U91" s="23" t="s">
        <v>61</v>
      </c>
      <c r="AA91" s="21"/>
      <c r="AC91" s="5"/>
    </row>
    <row r="92" spans="1:29" s="3" customFormat="1" ht="25.15" customHeight="1" x14ac:dyDescent="0.15">
      <c r="A92" s="35"/>
      <c r="E92" s="24"/>
      <c r="F92" s="24"/>
      <c r="G92" s="24"/>
      <c r="J92" s="24"/>
      <c r="K92" s="24"/>
      <c r="Z92" s="21"/>
      <c r="AB92" s="5"/>
    </row>
    <row r="93" spans="1:29" s="3" customFormat="1" ht="17.25" customHeight="1" x14ac:dyDescent="0.15">
      <c r="A93" s="56" t="s">
        <v>125</v>
      </c>
      <c r="B93" s="3" t="s">
        <v>671</v>
      </c>
      <c r="AA93" s="21"/>
      <c r="AC93" s="5"/>
    </row>
    <row r="94" spans="1:29" s="3" customFormat="1" ht="7.5" customHeight="1" x14ac:dyDescent="0.15">
      <c r="A94" s="35"/>
      <c r="AA94" s="21"/>
      <c r="AC94" s="5"/>
    </row>
    <row r="95" spans="1:29" s="3" customFormat="1" ht="17.25" customHeight="1" x14ac:dyDescent="0.15">
      <c r="A95" s="35"/>
      <c r="C95" s="22">
        <v>1</v>
      </c>
      <c r="D95" s="23" t="s">
        <v>97</v>
      </c>
      <c r="E95" s="23"/>
      <c r="L95" s="22">
        <v>4</v>
      </c>
      <c r="M95" s="23" t="s">
        <v>58</v>
      </c>
      <c r="N95" s="23"/>
      <c r="T95" s="22">
        <v>7</v>
      </c>
      <c r="U95" s="23" t="s">
        <v>59</v>
      </c>
      <c r="AA95" s="21"/>
      <c r="AC95" s="5"/>
    </row>
    <row r="96" spans="1:29" s="3" customFormat="1" ht="17.25" customHeight="1" x14ac:dyDescent="0.15">
      <c r="A96" s="35"/>
      <c r="C96" s="22">
        <v>2</v>
      </c>
      <c r="D96" s="23" t="s">
        <v>96</v>
      </c>
      <c r="E96" s="23"/>
      <c r="L96" s="22">
        <v>5</v>
      </c>
      <c r="M96" s="23" t="s">
        <v>54</v>
      </c>
      <c r="N96" s="23"/>
      <c r="T96" s="22">
        <v>8</v>
      </c>
      <c r="U96" s="23" t="s">
        <v>55</v>
      </c>
      <c r="AA96" s="21"/>
      <c r="AC96" s="5"/>
    </row>
    <row r="97" spans="1:29" s="3" customFormat="1" ht="17.25" customHeight="1" x14ac:dyDescent="0.15">
      <c r="A97" s="35"/>
      <c r="C97" s="22">
        <v>3</v>
      </c>
      <c r="D97" s="23" t="s">
        <v>56</v>
      </c>
      <c r="E97" s="23"/>
      <c r="L97" s="22">
        <v>6</v>
      </c>
      <c r="M97" s="23" t="s">
        <v>57</v>
      </c>
      <c r="N97" s="23"/>
      <c r="AA97" s="21"/>
      <c r="AC97" s="5"/>
    </row>
    <row r="98" spans="1:29" s="3" customFormat="1" ht="25.15" customHeight="1" x14ac:dyDescent="0.15">
      <c r="A98" s="35"/>
      <c r="E98" s="24"/>
      <c r="F98" s="24"/>
      <c r="G98" s="24"/>
      <c r="J98" s="24"/>
      <c r="K98" s="24"/>
      <c r="Z98" s="21"/>
      <c r="AB98" s="5"/>
    </row>
    <row r="99" spans="1:29" s="61" customFormat="1" ht="17.25" customHeight="1" x14ac:dyDescent="0.15">
      <c r="A99" s="56" t="s">
        <v>135</v>
      </c>
      <c r="B99" s="3" t="s">
        <v>134</v>
      </c>
      <c r="C99" s="3"/>
      <c r="D99" s="3"/>
      <c r="E99" s="3"/>
      <c r="F99" s="3"/>
      <c r="G99" s="3"/>
      <c r="H99" s="3"/>
      <c r="I99" s="3"/>
      <c r="J99" s="3"/>
      <c r="K99" s="3"/>
      <c r="L99" s="3"/>
      <c r="M99" s="3"/>
      <c r="N99" s="3"/>
      <c r="O99" s="3"/>
      <c r="P99" s="3"/>
      <c r="Q99" s="3"/>
      <c r="R99" s="3"/>
      <c r="S99" s="3"/>
      <c r="T99" s="3"/>
      <c r="U99" s="3"/>
      <c r="V99" s="3"/>
      <c r="W99" s="3"/>
      <c r="AA99" s="62"/>
      <c r="AC99" s="63"/>
    </row>
    <row r="100" spans="1:29" s="61" customFormat="1" ht="7.5" customHeight="1" x14ac:dyDescent="0.15">
      <c r="A100" s="35"/>
      <c r="B100" s="3"/>
      <c r="C100" s="3"/>
      <c r="D100" s="3"/>
      <c r="E100" s="3"/>
      <c r="F100" s="3"/>
      <c r="G100" s="3"/>
      <c r="H100" s="3"/>
      <c r="I100" s="3"/>
      <c r="J100" s="3"/>
      <c r="K100" s="3"/>
      <c r="L100" s="3"/>
      <c r="M100" s="3"/>
      <c r="N100" s="3"/>
      <c r="O100" s="3"/>
      <c r="P100" s="3"/>
      <c r="Q100" s="3"/>
      <c r="R100" s="3"/>
      <c r="S100" s="3"/>
      <c r="T100" s="3"/>
      <c r="U100" s="3"/>
      <c r="V100" s="3"/>
      <c r="W100" s="3"/>
      <c r="AA100" s="62"/>
      <c r="AC100" s="63"/>
    </row>
    <row r="101" spans="1:29" s="61" customFormat="1" ht="17.25" customHeight="1" x14ac:dyDescent="0.15">
      <c r="A101" s="35"/>
      <c r="B101" s="3"/>
      <c r="C101" s="22">
        <v>1</v>
      </c>
      <c r="D101" s="23" t="s">
        <v>131</v>
      </c>
      <c r="E101" s="23"/>
      <c r="F101" s="3"/>
      <c r="G101" s="3"/>
      <c r="H101" s="3"/>
      <c r="I101" s="3"/>
      <c r="J101" s="22">
        <v>2</v>
      </c>
      <c r="K101" s="23" t="s">
        <v>132</v>
      </c>
      <c r="L101" s="3"/>
      <c r="M101" s="3"/>
      <c r="N101" s="23"/>
      <c r="O101" s="3"/>
      <c r="P101" s="3"/>
      <c r="Q101" s="3"/>
      <c r="R101" s="22">
        <v>3</v>
      </c>
      <c r="S101" s="23" t="s">
        <v>133</v>
      </c>
      <c r="T101" s="3"/>
      <c r="U101" s="3"/>
      <c r="V101" s="3"/>
      <c r="W101" s="3"/>
      <c r="AA101" s="62"/>
      <c r="AC101" s="63"/>
    </row>
    <row r="102" spans="1:29" s="61" customFormat="1" ht="17.25" customHeight="1" x14ac:dyDescent="0.15">
      <c r="A102" s="35"/>
      <c r="B102" s="3"/>
      <c r="C102" s="22"/>
      <c r="D102" s="23"/>
      <c r="E102" s="23"/>
      <c r="F102" s="3"/>
      <c r="G102" s="3"/>
      <c r="H102" s="3"/>
      <c r="I102" s="3"/>
      <c r="J102" s="22"/>
      <c r="K102" s="23"/>
      <c r="L102" s="3"/>
      <c r="M102" s="3"/>
      <c r="N102" s="23"/>
      <c r="O102" s="3"/>
      <c r="P102" s="3"/>
      <c r="Q102" s="3"/>
      <c r="R102" s="22"/>
      <c r="S102" s="23"/>
      <c r="T102" s="3"/>
      <c r="U102" s="3"/>
      <c r="V102" s="3"/>
      <c r="W102" s="3"/>
      <c r="AA102" s="62"/>
      <c r="AC102" s="63"/>
    </row>
    <row r="103" spans="1:29" s="61" customFormat="1" ht="17.25" customHeight="1" x14ac:dyDescent="0.15">
      <c r="A103" s="35"/>
      <c r="B103" s="3"/>
      <c r="C103" s="22"/>
      <c r="D103" s="23"/>
      <c r="E103" s="23"/>
      <c r="F103" s="3"/>
      <c r="G103" s="3"/>
      <c r="H103" s="3"/>
      <c r="I103" s="3"/>
      <c r="J103" s="22"/>
      <c r="K103" s="23"/>
      <c r="L103" s="3"/>
      <c r="M103" s="3"/>
      <c r="N103" s="23"/>
      <c r="O103" s="3"/>
      <c r="P103" s="3"/>
      <c r="Q103" s="3"/>
      <c r="R103" s="22"/>
      <c r="S103" s="23"/>
      <c r="T103" s="3"/>
      <c r="U103" s="3"/>
      <c r="V103" s="3"/>
      <c r="W103" s="3"/>
      <c r="AA103" s="62"/>
      <c r="AC103" s="63"/>
    </row>
    <row r="104" spans="1:29" s="61" customFormat="1" ht="17.25" customHeight="1" x14ac:dyDescent="0.15">
      <c r="A104" s="35"/>
      <c r="B104" s="3"/>
      <c r="C104" s="22"/>
      <c r="D104" s="23"/>
      <c r="E104" s="23"/>
      <c r="F104" s="3"/>
      <c r="G104" s="3"/>
      <c r="H104" s="3"/>
      <c r="I104" s="3"/>
      <c r="J104" s="22"/>
      <c r="K104" s="23"/>
      <c r="L104" s="3"/>
      <c r="M104" s="3"/>
      <c r="N104" s="23"/>
      <c r="O104" s="3"/>
      <c r="P104" s="3"/>
      <c r="Q104" s="3"/>
      <c r="R104" s="22"/>
      <c r="S104" s="23"/>
      <c r="T104" s="3"/>
      <c r="U104" s="3"/>
      <c r="V104" s="3"/>
      <c r="W104" s="3"/>
      <c r="AA104" s="62"/>
      <c r="AC104" s="63"/>
    </row>
    <row r="105" spans="1:29" s="61" customFormat="1" ht="17.25" customHeight="1" x14ac:dyDescent="0.15">
      <c r="A105" s="35"/>
      <c r="B105" s="3"/>
      <c r="C105" s="22"/>
      <c r="D105" s="23"/>
      <c r="E105" s="23"/>
      <c r="F105" s="3"/>
      <c r="G105" s="3"/>
      <c r="H105" s="3"/>
      <c r="I105" s="3"/>
      <c r="J105" s="22"/>
      <c r="K105" s="23"/>
      <c r="L105" s="3"/>
      <c r="M105" s="3"/>
      <c r="N105" s="23"/>
      <c r="O105" s="3"/>
      <c r="P105" s="3"/>
      <c r="Q105" s="3"/>
      <c r="R105" s="22"/>
      <c r="S105" s="23"/>
      <c r="T105" s="3"/>
      <c r="U105" s="3"/>
      <c r="V105" s="3"/>
      <c r="W105" s="3"/>
      <c r="AA105" s="62"/>
      <c r="AC105" s="63"/>
    </row>
    <row r="106" spans="1:29" s="61" customFormat="1" ht="17.25" customHeight="1" x14ac:dyDescent="0.15">
      <c r="A106" s="35"/>
      <c r="B106" s="3"/>
      <c r="C106" s="22"/>
      <c r="D106" s="23"/>
      <c r="E106" s="23"/>
      <c r="F106" s="3"/>
      <c r="G106" s="3"/>
      <c r="H106" s="3"/>
      <c r="I106" s="3"/>
      <c r="J106" s="22"/>
      <c r="K106" s="23"/>
      <c r="L106" s="3"/>
      <c r="M106" s="3"/>
      <c r="N106" s="23"/>
      <c r="O106" s="3"/>
      <c r="P106" s="3"/>
      <c r="Q106" s="3"/>
      <c r="R106" s="22"/>
      <c r="S106" s="23"/>
      <c r="T106" s="3"/>
      <c r="U106" s="3"/>
      <c r="V106" s="3"/>
      <c r="W106" s="3"/>
      <c r="AA106" s="62"/>
      <c r="AC106" s="63"/>
    </row>
    <row r="107" spans="1:29" s="61" customFormat="1" ht="17.25" customHeight="1" x14ac:dyDescent="0.15">
      <c r="A107" s="35"/>
      <c r="B107" s="3"/>
      <c r="C107" s="22"/>
      <c r="D107" s="23"/>
      <c r="E107" s="23"/>
      <c r="F107" s="3"/>
      <c r="G107" s="3"/>
      <c r="H107" s="3"/>
      <c r="I107" s="3"/>
      <c r="J107" s="22"/>
      <c r="K107" s="23"/>
      <c r="L107" s="3"/>
      <c r="M107" s="3"/>
      <c r="N107" s="23"/>
      <c r="O107" s="3"/>
      <c r="P107" s="3"/>
      <c r="Q107" s="3"/>
      <c r="R107" s="22"/>
      <c r="S107" s="23"/>
      <c r="T107" s="3"/>
      <c r="U107" s="3"/>
      <c r="V107" s="3"/>
      <c r="W107" s="3"/>
      <c r="AA107" s="62"/>
      <c r="AC107" s="63"/>
    </row>
    <row r="108" spans="1:29" s="61" customFormat="1" ht="17.25" customHeight="1" x14ac:dyDescent="0.15">
      <c r="A108" s="35"/>
      <c r="B108" s="3"/>
      <c r="C108" s="22"/>
      <c r="D108" s="23"/>
      <c r="E108" s="23"/>
      <c r="F108" s="3"/>
      <c r="G108" s="3"/>
      <c r="H108" s="3"/>
      <c r="I108" s="3"/>
      <c r="J108" s="22"/>
      <c r="K108" s="23"/>
      <c r="L108" s="3"/>
      <c r="M108" s="3"/>
      <c r="N108" s="23"/>
      <c r="O108" s="3"/>
      <c r="P108" s="3"/>
      <c r="Q108" s="3"/>
      <c r="R108" s="22"/>
      <c r="S108" s="23"/>
      <c r="T108" s="3"/>
      <c r="U108" s="3"/>
      <c r="V108" s="3"/>
      <c r="W108" s="3"/>
      <c r="AA108" s="62"/>
      <c r="AC108" s="63"/>
    </row>
    <row r="109" spans="1:29" s="61" customFormat="1" ht="17.25" customHeight="1" thickBot="1" x14ac:dyDescent="0.2">
      <c r="A109" s="35"/>
      <c r="B109" s="3"/>
      <c r="C109" s="22"/>
      <c r="D109" s="23"/>
      <c r="E109" s="23"/>
      <c r="F109" s="3"/>
      <c r="G109" s="3"/>
      <c r="H109" s="3"/>
      <c r="I109" s="3"/>
      <c r="J109" s="22"/>
      <c r="K109" s="23"/>
      <c r="L109" s="3"/>
      <c r="M109" s="3"/>
      <c r="N109" s="23"/>
      <c r="O109" s="3"/>
      <c r="P109" s="3"/>
      <c r="Q109" s="3"/>
      <c r="R109" s="22"/>
      <c r="S109" s="23"/>
      <c r="T109" s="3"/>
      <c r="U109" s="3"/>
      <c r="V109" s="3"/>
      <c r="W109" s="3"/>
      <c r="AA109" s="62"/>
      <c r="AC109" s="63"/>
    </row>
    <row r="110" spans="1:29" s="3" customFormat="1" ht="25.5" customHeight="1" thickBot="1" x14ac:dyDescent="0.2">
      <c r="A110" s="393" t="s">
        <v>75</v>
      </c>
      <c r="B110" s="394"/>
      <c r="C110" s="394"/>
      <c r="D110" s="394"/>
      <c r="E110" s="394"/>
      <c r="F110" s="394"/>
      <c r="G110" s="394"/>
      <c r="H110" s="394"/>
      <c r="I110" s="394"/>
      <c r="J110" s="394"/>
      <c r="K110" s="394"/>
      <c r="L110" s="394"/>
      <c r="M110" s="394"/>
      <c r="N110" s="394"/>
      <c r="O110" s="394"/>
      <c r="P110" s="394"/>
      <c r="Q110" s="394"/>
      <c r="R110" s="394"/>
      <c r="S110" s="394"/>
      <c r="T110" s="394"/>
      <c r="U110" s="394"/>
      <c r="V110" s="394"/>
      <c r="W110" s="394"/>
      <c r="X110" s="394"/>
      <c r="Y110" s="394"/>
      <c r="Z110" s="394"/>
      <c r="AA110" s="394"/>
      <c r="AB110" s="395"/>
      <c r="AC110" s="5"/>
    </row>
    <row r="111" spans="1:29" s="3" customFormat="1" ht="5.65" customHeight="1" x14ac:dyDescent="0.15">
      <c r="A111" s="35"/>
      <c r="B111" s="5"/>
      <c r="D111" s="19"/>
      <c r="AA111" s="6"/>
      <c r="AC111" s="5"/>
    </row>
    <row r="112" spans="1:29" s="3" customFormat="1" ht="17.25" customHeight="1" x14ac:dyDescent="0.15">
      <c r="A112" s="60" t="s">
        <v>120</v>
      </c>
      <c r="B112" s="392" t="s">
        <v>181</v>
      </c>
      <c r="C112" s="439"/>
      <c r="D112" s="439"/>
      <c r="E112" s="439"/>
      <c r="F112" s="439"/>
      <c r="G112" s="439"/>
      <c r="H112" s="439"/>
      <c r="I112" s="439"/>
      <c r="J112" s="439"/>
      <c r="K112" s="439"/>
      <c r="L112" s="439"/>
      <c r="M112" s="439"/>
      <c r="N112" s="439"/>
      <c r="O112" s="439"/>
      <c r="P112" s="439"/>
      <c r="Q112" s="439"/>
      <c r="R112" s="439"/>
      <c r="S112" s="439"/>
      <c r="T112" s="439"/>
      <c r="U112" s="439"/>
      <c r="V112" s="439"/>
      <c r="W112" s="439"/>
      <c r="X112" s="439"/>
      <c r="Y112" s="439"/>
      <c r="Z112" s="439"/>
      <c r="AA112" s="439"/>
      <c r="AC112" s="5"/>
    </row>
    <row r="113" spans="2:29" s="3" customFormat="1" ht="17.25" customHeight="1" x14ac:dyDescent="0.15">
      <c r="B113" s="439"/>
      <c r="C113" s="439"/>
      <c r="D113" s="439"/>
      <c r="E113" s="439"/>
      <c r="F113" s="439"/>
      <c r="G113" s="439"/>
      <c r="H113" s="439"/>
      <c r="I113" s="439"/>
      <c r="J113" s="439"/>
      <c r="K113" s="439"/>
      <c r="L113" s="439"/>
      <c r="M113" s="439"/>
      <c r="N113" s="439"/>
      <c r="O113" s="439"/>
      <c r="P113" s="439"/>
      <c r="Q113" s="439"/>
      <c r="R113" s="439"/>
      <c r="S113" s="439"/>
      <c r="T113" s="439"/>
      <c r="U113" s="439"/>
      <c r="V113" s="439"/>
      <c r="W113" s="439"/>
      <c r="X113" s="439"/>
      <c r="Y113" s="439"/>
      <c r="Z113" s="439"/>
      <c r="AA113" s="439"/>
      <c r="AC113" s="5"/>
    </row>
    <row r="114" spans="2:29" s="3" customFormat="1" ht="5.65" customHeight="1" x14ac:dyDescent="0.15">
      <c r="B114" s="439"/>
      <c r="C114" s="439"/>
      <c r="D114" s="439"/>
      <c r="E114" s="439"/>
      <c r="F114" s="439"/>
      <c r="G114" s="439"/>
      <c r="H114" s="439"/>
      <c r="I114" s="439"/>
      <c r="J114" s="439"/>
      <c r="K114" s="439"/>
      <c r="L114" s="439"/>
      <c r="M114" s="439"/>
      <c r="N114" s="439"/>
      <c r="O114" s="439"/>
      <c r="P114" s="439"/>
      <c r="Q114" s="439"/>
      <c r="R114" s="439"/>
      <c r="S114" s="439"/>
      <c r="T114" s="439"/>
      <c r="U114" s="439"/>
      <c r="V114" s="439"/>
      <c r="W114" s="439"/>
      <c r="X114" s="439"/>
      <c r="Y114" s="439"/>
      <c r="Z114" s="439"/>
      <c r="AA114" s="439"/>
      <c r="AC114" s="5"/>
    </row>
    <row r="115" spans="2:29" s="3" customFormat="1" ht="9.75" customHeight="1" x14ac:dyDescent="0.15">
      <c r="Z115" s="21"/>
      <c r="AB115" s="5"/>
    </row>
    <row r="116" spans="2:29" s="3" customFormat="1" ht="17.25" customHeight="1" x14ac:dyDescent="0.15">
      <c r="B116" s="22">
        <v>1</v>
      </c>
      <c r="C116" s="3" t="s">
        <v>86</v>
      </c>
      <c r="E116" s="24"/>
      <c r="O116" s="22">
        <v>11</v>
      </c>
      <c r="P116" s="3" t="s">
        <v>64</v>
      </c>
      <c r="Z116" s="21"/>
      <c r="AB116" s="5"/>
    </row>
    <row r="117" spans="2:29" s="3" customFormat="1" ht="17.25" customHeight="1" x14ac:dyDescent="0.15">
      <c r="B117" s="22">
        <v>2</v>
      </c>
      <c r="C117" s="3" t="s">
        <v>105</v>
      </c>
      <c r="E117" s="24"/>
      <c r="O117" s="22">
        <v>12</v>
      </c>
      <c r="P117" s="3" t="s">
        <v>89</v>
      </c>
      <c r="Z117" s="21"/>
      <c r="AB117" s="5"/>
    </row>
    <row r="118" spans="2:29" s="3" customFormat="1" ht="17.25" customHeight="1" x14ac:dyDescent="0.15">
      <c r="B118" s="22">
        <v>3</v>
      </c>
      <c r="C118" s="3" t="s">
        <v>118</v>
      </c>
      <c r="E118" s="24"/>
      <c r="O118" s="22">
        <v>13</v>
      </c>
      <c r="P118" s="3" t="s">
        <v>85</v>
      </c>
      <c r="Z118" s="21"/>
      <c r="AB118" s="5"/>
    </row>
    <row r="119" spans="2:29" s="3" customFormat="1" ht="17.25" customHeight="1" x14ac:dyDescent="0.15">
      <c r="B119" s="22">
        <v>4</v>
      </c>
      <c r="C119" s="3" t="s">
        <v>65</v>
      </c>
      <c r="E119" s="24"/>
      <c r="O119" s="22">
        <v>14</v>
      </c>
      <c r="P119" s="3" t="s">
        <v>104</v>
      </c>
      <c r="Z119" s="21"/>
      <c r="AB119" s="5"/>
    </row>
    <row r="120" spans="2:29" s="3" customFormat="1" ht="17.25" customHeight="1" x14ac:dyDescent="0.15">
      <c r="B120" s="22">
        <v>5</v>
      </c>
      <c r="C120" s="3" t="s">
        <v>87</v>
      </c>
      <c r="O120" s="22">
        <v>15</v>
      </c>
      <c r="P120" s="3" t="s">
        <v>88</v>
      </c>
      <c r="Z120" s="21"/>
      <c r="AB120" s="5"/>
    </row>
    <row r="121" spans="2:29" s="3" customFormat="1" ht="17.25" customHeight="1" x14ac:dyDescent="0.15">
      <c r="B121" s="22">
        <v>6</v>
      </c>
      <c r="C121" s="3" t="s">
        <v>66</v>
      </c>
      <c r="O121" s="22">
        <v>16</v>
      </c>
      <c r="P121" s="3" t="s">
        <v>84</v>
      </c>
      <c r="Z121" s="21"/>
      <c r="AB121" s="5"/>
    </row>
    <row r="122" spans="2:29" s="3" customFormat="1" ht="17.25" customHeight="1" x14ac:dyDescent="0.15">
      <c r="B122" s="22">
        <v>7</v>
      </c>
      <c r="C122" s="3" t="s">
        <v>67</v>
      </c>
      <c r="O122" s="22">
        <v>17</v>
      </c>
      <c r="P122" s="3" t="s">
        <v>117</v>
      </c>
      <c r="Z122" s="21"/>
      <c r="AB122" s="5"/>
    </row>
    <row r="123" spans="2:29" s="3" customFormat="1" ht="17.25" customHeight="1" x14ac:dyDescent="0.15">
      <c r="B123" s="22">
        <v>8</v>
      </c>
      <c r="C123" s="3" t="s">
        <v>68</v>
      </c>
      <c r="O123" s="22">
        <v>18</v>
      </c>
      <c r="P123" s="3" t="s">
        <v>17</v>
      </c>
      <c r="Z123" s="21"/>
      <c r="AB123" s="5"/>
    </row>
    <row r="124" spans="2:29" s="3" customFormat="1" ht="17.25" customHeight="1" x14ac:dyDescent="0.15">
      <c r="B124" s="22">
        <v>9</v>
      </c>
      <c r="C124" s="3" t="s">
        <v>106</v>
      </c>
      <c r="O124" s="22">
        <v>19</v>
      </c>
      <c r="P124" s="3" t="s">
        <v>108</v>
      </c>
      <c r="Z124" s="21"/>
      <c r="AB124" s="5"/>
    </row>
    <row r="125" spans="2:29" s="3" customFormat="1" ht="17.25" customHeight="1" x14ac:dyDescent="0.15">
      <c r="B125" s="22"/>
      <c r="C125" s="3" t="s">
        <v>81</v>
      </c>
      <c r="O125" s="22">
        <v>20</v>
      </c>
      <c r="P125" s="3" t="s">
        <v>90</v>
      </c>
      <c r="Z125" s="21"/>
      <c r="AB125" s="5"/>
    </row>
    <row r="126" spans="2:29" s="3" customFormat="1" ht="17.25" customHeight="1" x14ac:dyDescent="0.15">
      <c r="B126" s="22">
        <v>10</v>
      </c>
      <c r="C126" s="3" t="s">
        <v>69</v>
      </c>
      <c r="O126" s="22">
        <v>21</v>
      </c>
      <c r="P126" s="3" t="s">
        <v>98</v>
      </c>
      <c r="Z126" s="21"/>
      <c r="AB126" s="5"/>
    </row>
    <row r="127" spans="2:29" s="3" customFormat="1" ht="10.15" customHeight="1" x14ac:dyDescent="0.15">
      <c r="B127" s="22"/>
      <c r="O127" s="22"/>
      <c r="Z127" s="21"/>
      <c r="AB127" s="5"/>
    </row>
    <row r="128" spans="2:29" s="3" customFormat="1" ht="11.25" customHeight="1" x14ac:dyDescent="0.15">
      <c r="Z128" s="21"/>
      <c r="AB128" s="5"/>
    </row>
    <row r="129" spans="1:41" s="3" customFormat="1" ht="15" customHeight="1" x14ac:dyDescent="0.15">
      <c r="I129" s="423" t="s">
        <v>18</v>
      </c>
      <c r="J129" s="452"/>
      <c r="K129" s="423" t="s">
        <v>19</v>
      </c>
      <c r="L129" s="452"/>
      <c r="M129" s="423" t="s">
        <v>74</v>
      </c>
      <c r="N129" s="452"/>
      <c r="W129" s="21"/>
      <c r="Y129" s="5"/>
    </row>
    <row r="130" spans="1:41" s="3" customFormat="1" ht="24.75" customHeight="1" x14ac:dyDescent="0.15">
      <c r="B130" s="74" t="s">
        <v>16</v>
      </c>
      <c r="C130" s="26" t="s">
        <v>20</v>
      </c>
      <c r="D130" s="26"/>
      <c r="E130" s="26"/>
      <c r="F130" s="26"/>
      <c r="G130" s="26"/>
      <c r="H130" s="27"/>
      <c r="I130" s="30"/>
      <c r="J130" s="29"/>
      <c r="K130" s="30"/>
      <c r="L130" s="29"/>
      <c r="M130" s="28"/>
      <c r="N130" s="31"/>
      <c r="W130" s="21"/>
      <c r="Y130" s="5"/>
    </row>
    <row r="131" spans="1:41" s="3" customFormat="1" ht="24.75" customHeight="1" x14ac:dyDescent="0.15">
      <c r="B131" s="74" t="s">
        <v>70</v>
      </c>
      <c r="C131" s="26" t="s">
        <v>21</v>
      </c>
      <c r="D131" s="26"/>
      <c r="E131" s="26"/>
      <c r="F131" s="26"/>
      <c r="G131" s="26"/>
      <c r="H131" s="27"/>
      <c r="I131" s="30"/>
      <c r="J131" s="29"/>
      <c r="K131" s="30"/>
      <c r="L131" s="29"/>
      <c r="M131" s="28"/>
      <c r="N131" s="31"/>
      <c r="W131" s="21"/>
      <c r="Y131" s="5"/>
    </row>
    <row r="132" spans="1:41" s="3" customFormat="1" ht="24.75" customHeight="1" x14ac:dyDescent="0.15">
      <c r="B132" s="74" t="s">
        <v>71</v>
      </c>
      <c r="C132" s="26" t="s">
        <v>22</v>
      </c>
      <c r="D132" s="26"/>
      <c r="E132" s="26"/>
      <c r="F132" s="26"/>
      <c r="G132" s="26"/>
      <c r="H132" s="27"/>
      <c r="I132" s="30"/>
      <c r="J132" s="29"/>
      <c r="K132" s="32"/>
      <c r="L132" s="33"/>
      <c r="M132" s="33"/>
      <c r="N132" s="33"/>
      <c r="Z132" s="21"/>
      <c r="AB132" s="5"/>
    </row>
    <row r="133" spans="1:41" s="3" customFormat="1" ht="11.25" customHeight="1" x14ac:dyDescent="0.15">
      <c r="A133" s="35"/>
      <c r="B133" s="5"/>
      <c r="D133" s="19"/>
      <c r="AA133" s="6"/>
      <c r="AC133" s="5"/>
    </row>
    <row r="134" spans="1:41" s="3" customFormat="1" ht="17.25" customHeight="1" x14ac:dyDescent="0.15">
      <c r="A134" s="108" t="s">
        <v>670</v>
      </c>
      <c r="B134" s="392" t="s">
        <v>669</v>
      </c>
      <c r="C134" s="422"/>
      <c r="D134" s="422"/>
      <c r="E134" s="422"/>
      <c r="F134" s="422"/>
      <c r="G134" s="422"/>
      <c r="H134" s="422"/>
      <c r="I134" s="422"/>
      <c r="J134" s="422"/>
      <c r="K134" s="422"/>
      <c r="L134" s="422"/>
      <c r="M134" s="422"/>
      <c r="N134" s="422"/>
      <c r="O134" s="422"/>
      <c r="P134" s="422"/>
      <c r="Q134" s="422"/>
      <c r="R134" s="422"/>
      <c r="S134" s="422"/>
      <c r="T134" s="422"/>
      <c r="U134" s="422"/>
      <c r="V134" s="422"/>
      <c r="W134" s="422"/>
      <c r="X134" s="422"/>
      <c r="Y134" s="422"/>
      <c r="Z134" s="422"/>
      <c r="AA134" s="422"/>
      <c r="AC134" s="5"/>
    </row>
    <row r="135" spans="1:41" s="3" customFormat="1" ht="9.4" customHeight="1" x14ac:dyDescent="0.15">
      <c r="A135" s="70"/>
      <c r="B135" s="422"/>
      <c r="C135" s="422"/>
      <c r="D135" s="422"/>
      <c r="E135" s="422"/>
      <c r="F135" s="422"/>
      <c r="G135" s="422"/>
      <c r="H135" s="422"/>
      <c r="I135" s="422"/>
      <c r="J135" s="422"/>
      <c r="K135" s="422"/>
      <c r="L135" s="422"/>
      <c r="M135" s="422"/>
      <c r="N135" s="422"/>
      <c r="O135" s="422"/>
      <c r="P135" s="422"/>
      <c r="Q135" s="422"/>
      <c r="R135" s="422"/>
      <c r="S135" s="422"/>
      <c r="T135" s="422"/>
      <c r="U135" s="422"/>
      <c r="V135" s="422"/>
      <c r="W135" s="422"/>
      <c r="X135" s="422"/>
      <c r="Y135" s="422"/>
      <c r="Z135" s="422"/>
      <c r="AA135" s="422"/>
      <c r="AC135" s="5"/>
    </row>
    <row r="136" spans="1:41" s="3" customFormat="1" ht="11.25" customHeight="1" x14ac:dyDescent="0.15">
      <c r="A136" s="35"/>
      <c r="AA136" s="21"/>
      <c r="AC136" s="5"/>
    </row>
    <row r="137" spans="1:41" s="3" customFormat="1" ht="17.25" customHeight="1" x14ac:dyDescent="0.15">
      <c r="A137" s="35"/>
      <c r="B137" s="22">
        <v>1</v>
      </c>
      <c r="C137" s="3" t="s">
        <v>668</v>
      </c>
      <c r="O137" s="22">
        <v>12</v>
      </c>
      <c r="P137" s="3" t="s">
        <v>667</v>
      </c>
      <c r="Y137" s="21"/>
      <c r="AF137" s="5"/>
      <c r="AG137" s="5"/>
      <c r="AH137" s="5"/>
      <c r="AI137" s="5"/>
      <c r="AJ137" s="5"/>
      <c r="AK137" s="5"/>
      <c r="AL137" s="5"/>
      <c r="AM137" s="5"/>
      <c r="AN137" s="5"/>
      <c r="AO137" s="5"/>
    </row>
    <row r="138" spans="1:41" s="3" customFormat="1" ht="17.25" customHeight="1" x14ac:dyDescent="0.15">
      <c r="A138" s="35"/>
      <c r="B138" s="22">
        <v>2</v>
      </c>
      <c r="C138" s="3" t="s">
        <v>666</v>
      </c>
      <c r="O138" s="22">
        <v>13</v>
      </c>
      <c r="P138" s="3" t="s">
        <v>665</v>
      </c>
      <c r="Y138" s="21"/>
      <c r="AF138" s="5"/>
      <c r="AG138" s="5"/>
      <c r="AH138" s="5"/>
      <c r="AI138" s="5"/>
      <c r="AJ138" s="5"/>
      <c r="AK138" s="5"/>
      <c r="AL138" s="5"/>
      <c r="AM138" s="5"/>
      <c r="AN138" s="5"/>
      <c r="AO138" s="5"/>
    </row>
    <row r="139" spans="1:41" s="3" customFormat="1" ht="17.25" customHeight="1" x14ac:dyDescent="0.15">
      <c r="A139" s="35"/>
      <c r="B139" s="22">
        <v>3</v>
      </c>
      <c r="C139" s="3" t="s">
        <v>664</v>
      </c>
      <c r="F139" s="23"/>
      <c r="G139" s="24"/>
      <c r="H139" s="24"/>
      <c r="I139" s="24"/>
      <c r="K139" s="23"/>
      <c r="O139" s="22">
        <v>14</v>
      </c>
      <c r="P139" s="3" t="s">
        <v>663</v>
      </c>
      <c r="Y139" s="21"/>
    </row>
    <row r="140" spans="1:41" s="3" customFormat="1" ht="17.25" customHeight="1" x14ac:dyDescent="0.15">
      <c r="A140" s="35"/>
      <c r="B140" s="22">
        <v>4</v>
      </c>
      <c r="C140" s="3" t="s">
        <v>662</v>
      </c>
      <c r="K140" s="105"/>
      <c r="O140" s="22">
        <v>15</v>
      </c>
      <c r="P140" s="3" t="s">
        <v>661</v>
      </c>
    </row>
    <row r="141" spans="1:41" s="3" customFormat="1" ht="17.25" customHeight="1" x14ac:dyDescent="0.15">
      <c r="A141" s="35"/>
      <c r="B141" s="22">
        <v>5</v>
      </c>
      <c r="C141" s="3" t="s">
        <v>660</v>
      </c>
      <c r="F141" s="23"/>
      <c r="G141" s="24"/>
      <c r="H141" s="24"/>
      <c r="I141" s="24"/>
      <c r="K141" s="105"/>
      <c r="O141" s="22">
        <v>16</v>
      </c>
      <c r="P141" s="3" t="s">
        <v>659</v>
      </c>
      <c r="Y141" s="21"/>
    </row>
    <row r="142" spans="1:41" s="3" customFormat="1" ht="17.25" customHeight="1" x14ac:dyDescent="0.15">
      <c r="A142" s="35"/>
      <c r="B142" s="22">
        <v>6</v>
      </c>
      <c r="C142" s="3" t="s">
        <v>658</v>
      </c>
      <c r="O142" s="22">
        <v>17</v>
      </c>
      <c r="P142" s="3" t="s">
        <v>657</v>
      </c>
      <c r="Z142" s="21"/>
    </row>
    <row r="143" spans="1:41" s="3" customFormat="1" ht="17.25" customHeight="1" x14ac:dyDescent="0.15">
      <c r="A143" s="35"/>
      <c r="B143" s="22">
        <v>7</v>
      </c>
      <c r="C143" s="3" t="s">
        <v>656</v>
      </c>
      <c r="O143" s="22">
        <v>18</v>
      </c>
      <c r="P143" s="3" t="s">
        <v>655</v>
      </c>
      <c r="Z143" s="21"/>
    </row>
    <row r="144" spans="1:41" s="3" customFormat="1" ht="17.25" customHeight="1" x14ac:dyDescent="0.15">
      <c r="A144" s="35"/>
      <c r="B144" s="22">
        <v>8</v>
      </c>
      <c r="C144" s="3" t="s">
        <v>654</v>
      </c>
      <c r="O144" s="22">
        <v>19</v>
      </c>
      <c r="P144" s="3" t="s">
        <v>653</v>
      </c>
      <c r="Z144" s="21"/>
    </row>
    <row r="145" spans="1:30" s="3" customFormat="1" ht="17.25" customHeight="1" x14ac:dyDescent="0.15">
      <c r="A145" s="35"/>
      <c r="B145" s="22">
        <v>9</v>
      </c>
      <c r="C145" s="3" t="s">
        <v>652</v>
      </c>
      <c r="F145" s="23"/>
      <c r="G145" s="24"/>
      <c r="H145" s="24"/>
      <c r="I145" s="24"/>
      <c r="O145" s="22">
        <v>20</v>
      </c>
      <c r="P145" s="3" t="s">
        <v>608</v>
      </c>
      <c r="Z145" s="21"/>
    </row>
    <row r="146" spans="1:30" s="3" customFormat="1" ht="17.25" customHeight="1" x14ac:dyDescent="0.15">
      <c r="A146" s="35"/>
      <c r="B146" s="22">
        <v>10</v>
      </c>
      <c r="C146" s="3" t="s">
        <v>651</v>
      </c>
      <c r="F146" s="23"/>
      <c r="G146" s="24"/>
      <c r="H146" s="24"/>
      <c r="I146" s="24"/>
      <c r="O146" s="22">
        <v>21</v>
      </c>
      <c r="P146" s="3" t="s">
        <v>586</v>
      </c>
      <c r="Z146" s="21"/>
    </row>
    <row r="147" spans="1:30" s="3" customFormat="1" ht="17.25" customHeight="1" x14ac:dyDescent="0.15">
      <c r="A147" s="35"/>
      <c r="B147" s="22">
        <v>11</v>
      </c>
      <c r="C147" s="3" t="s">
        <v>650</v>
      </c>
      <c r="I147" s="24"/>
      <c r="T147" s="107"/>
      <c r="U147" s="107"/>
      <c r="V147" s="107"/>
      <c r="Y147" s="21"/>
    </row>
    <row r="148" spans="1:30" s="3" customFormat="1" ht="10.15" customHeight="1" x14ac:dyDescent="0.15">
      <c r="A148" s="35"/>
      <c r="Y148" s="21"/>
      <c r="AD148" s="5"/>
    </row>
    <row r="149" spans="1:30" s="3" customFormat="1" ht="11.25" customHeight="1" x14ac:dyDescent="0.15">
      <c r="O149" s="102"/>
      <c r="AC149" s="5"/>
      <c r="AD149" s="5"/>
    </row>
    <row r="150" spans="1:30" s="3" customFormat="1" ht="15" customHeight="1" x14ac:dyDescent="0.15">
      <c r="J150" s="423" t="s">
        <v>18</v>
      </c>
      <c r="K150" s="452"/>
      <c r="L150" s="423" t="s">
        <v>19</v>
      </c>
      <c r="M150" s="452"/>
      <c r="N150" s="423" t="s">
        <v>74</v>
      </c>
      <c r="O150" s="452"/>
      <c r="W150" s="21"/>
      <c r="AD150" s="5"/>
    </row>
    <row r="151" spans="1:30" s="3" customFormat="1" ht="24.75" customHeight="1" x14ac:dyDescent="0.15">
      <c r="A151" s="35"/>
      <c r="B151" s="423" t="s">
        <v>649</v>
      </c>
      <c r="C151" s="453"/>
      <c r="D151" s="453"/>
      <c r="E151" s="453"/>
      <c r="F151" s="453"/>
      <c r="G151" s="453"/>
      <c r="H151" s="453"/>
      <c r="I151" s="454"/>
      <c r="J151" s="30"/>
      <c r="K151" s="29"/>
      <c r="L151" s="30"/>
      <c r="M151" s="29"/>
      <c r="N151" s="28"/>
      <c r="O151" s="31"/>
      <c r="W151" s="21"/>
      <c r="AD151" s="5"/>
    </row>
    <row r="152" spans="1:30" s="3" customFormat="1" ht="9.75" customHeight="1" x14ac:dyDescent="0.15">
      <c r="A152" s="35"/>
      <c r="C152" s="22"/>
      <c r="P152" s="22"/>
      <c r="Z152" s="106"/>
      <c r="AA152" s="21"/>
      <c r="AC152" s="5"/>
    </row>
    <row r="153" spans="1:30" s="3" customFormat="1" ht="17.25" customHeight="1" x14ac:dyDescent="0.15">
      <c r="A153" s="68" t="s">
        <v>648</v>
      </c>
      <c r="B153" s="392" t="s">
        <v>647</v>
      </c>
      <c r="C153" s="439"/>
      <c r="D153" s="439"/>
      <c r="E153" s="439"/>
      <c r="F153" s="439"/>
      <c r="G153" s="439"/>
      <c r="H153" s="439"/>
      <c r="I153" s="439"/>
      <c r="J153" s="439"/>
      <c r="K153" s="439"/>
      <c r="L153" s="439"/>
      <c r="M153" s="439"/>
      <c r="N153" s="439"/>
      <c r="O153" s="439"/>
      <c r="P153" s="439"/>
      <c r="Q153" s="439"/>
      <c r="R153" s="439"/>
      <c r="S153" s="439"/>
      <c r="T153" s="439"/>
      <c r="U153" s="439"/>
      <c r="V153" s="439"/>
      <c r="W153" s="439"/>
      <c r="X153" s="439"/>
      <c r="Y153" s="439"/>
      <c r="Z153" s="439"/>
      <c r="AA153" s="439"/>
      <c r="AC153" s="5"/>
    </row>
    <row r="154" spans="1:30" s="3" customFormat="1" ht="9.75" customHeight="1" x14ac:dyDescent="0.15">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C154" s="5"/>
    </row>
    <row r="155" spans="1:30" s="3" customFormat="1" ht="11.25" customHeight="1" x14ac:dyDescent="0.15">
      <c r="A155" s="35"/>
      <c r="AA155" s="21"/>
      <c r="AC155" s="5"/>
    </row>
    <row r="156" spans="1:30" s="3" customFormat="1" ht="17.25" customHeight="1" x14ac:dyDescent="0.15">
      <c r="A156" s="35"/>
      <c r="B156" s="22">
        <v>1</v>
      </c>
      <c r="C156" s="3" t="s">
        <v>646</v>
      </c>
      <c r="F156" s="23"/>
      <c r="G156" s="24"/>
      <c r="H156" s="24"/>
      <c r="I156" s="24"/>
      <c r="K156" s="23"/>
      <c r="O156" s="22">
        <v>11</v>
      </c>
      <c r="P156" s="3" t="s">
        <v>645</v>
      </c>
      <c r="Y156" s="21"/>
    </row>
    <row r="157" spans="1:30" s="3" customFormat="1" ht="17.25" customHeight="1" x14ac:dyDescent="0.15">
      <c r="A157" s="35"/>
      <c r="B157" s="22">
        <v>2</v>
      </c>
      <c r="C157" s="3" t="s">
        <v>644</v>
      </c>
      <c r="F157" s="23"/>
      <c r="G157" s="24"/>
      <c r="H157" s="24"/>
      <c r="I157" s="24"/>
      <c r="K157" s="23"/>
      <c r="O157" s="22">
        <v>12</v>
      </c>
      <c r="P157" s="3" t="s">
        <v>643</v>
      </c>
      <c r="Y157" s="21"/>
    </row>
    <row r="158" spans="1:30" s="3" customFormat="1" ht="17.25" customHeight="1" x14ac:dyDescent="0.15">
      <c r="A158" s="35"/>
      <c r="B158" s="22">
        <v>3</v>
      </c>
      <c r="C158" s="3" t="s">
        <v>642</v>
      </c>
      <c r="F158" s="23"/>
      <c r="G158" s="24"/>
      <c r="H158" s="24"/>
      <c r="I158" s="24"/>
      <c r="K158" s="23"/>
      <c r="P158" s="3" t="s">
        <v>641</v>
      </c>
      <c r="Y158" s="21"/>
    </row>
    <row r="159" spans="1:30" s="3" customFormat="1" ht="17.25" customHeight="1" x14ac:dyDescent="0.15">
      <c r="A159" s="35"/>
      <c r="B159" s="22">
        <v>4</v>
      </c>
      <c r="C159" s="3" t="s">
        <v>640</v>
      </c>
      <c r="F159" s="23"/>
      <c r="G159" s="24"/>
      <c r="H159" s="24"/>
      <c r="I159" s="24"/>
      <c r="K159" s="105"/>
      <c r="O159" s="22">
        <v>13</v>
      </c>
      <c r="P159" s="3" t="s">
        <v>639</v>
      </c>
      <c r="Y159" s="21"/>
    </row>
    <row r="160" spans="1:30" s="3" customFormat="1" ht="17.25" customHeight="1" x14ac:dyDescent="0.15">
      <c r="A160" s="35"/>
      <c r="B160" s="22">
        <v>5</v>
      </c>
      <c r="C160" s="3" t="s">
        <v>638</v>
      </c>
      <c r="O160" s="22">
        <v>14</v>
      </c>
      <c r="P160" s="3" t="s">
        <v>637</v>
      </c>
      <c r="Z160" s="21"/>
    </row>
    <row r="161" spans="1:31" s="3" customFormat="1" ht="17.25" customHeight="1" x14ac:dyDescent="0.15">
      <c r="A161" s="35"/>
      <c r="B161" s="22">
        <v>6</v>
      </c>
      <c r="C161" s="3" t="s">
        <v>636</v>
      </c>
      <c r="O161" s="22">
        <v>15</v>
      </c>
      <c r="P161" s="3" t="s">
        <v>635</v>
      </c>
      <c r="Z161" s="21"/>
    </row>
    <row r="162" spans="1:31" s="3" customFormat="1" ht="17.25" customHeight="1" x14ac:dyDescent="0.15">
      <c r="A162" s="35"/>
      <c r="B162" s="22">
        <v>7</v>
      </c>
      <c r="C162" s="3" t="s">
        <v>634</v>
      </c>
      <c r="O162" s="22">
        <v>16</v>
      </c>
      <c r="P162" s="3" t="s">
        <v>633</v>
      </c>
      <c r="Z162" s="21"/>
    </row>
    <row r="163" spans="1:31" s="3" customFormat="1" ht="17.25" customHeight="1" x14ac:dyDescent="0.15">
      <c r="A163" s="35"/>
      <c r="B163" s="22">
        <v>8</v>
      </c>
      <c r="C163" s="3" t="s">
        <v>632</v>
      </c>
      <c r="O163" s="22">
        <v>17</v>
      </c>
      <c r="P163" s="3" t="s">
        <v>608</v>
      </c>
      <c r="Z163" s="21"/>
    </row>
    <row r="164" spans="1:31" s="3" customFormat="1" ht="17.25" customHeight="1" x14ac:dyDescent="0.15">
      <c r="A164" s="35"/>
      <c r="B164" s="22">
        <v>9</v>
      </c>
      <c r="C164" s="3" t="s">
        <v>631</v>
      </c>
      <c r="O164" s="22">
        <v>17.684426229508201</v>
      </c>
      <c r="P164" s="3" t="s">
        <v>630</v>
      </c>
      <c r="Z164" s="21"/>
    </row>
    <row r="165" spans="1:31" s="3" customFormat="1" ht="17.25" customHeight="1" x14ac:dyDescent="0.15">
      <c r="A165" s="35"/>
      <c r="B165" s="22">
        <v>10</v>
      </c>
      <c r="C165" s="3" t="s">
        <v>629</v>
      </c>
      <c r="O165" s="22">
        <v>19</v>
      </c>
      <c r="P165" s="3" t="s">
        <v>586</v>
      </c>
      <c r="Z165" s="21"/>
    </row>
    <row r="166" spans="1:31" s="3" customFormat="1" ht="10.15" customHeight="1" x14ac:dyDescent="0.15">
      <c r="A166" s="35"/>
      <c r="Y166" s="21"/>
    </row>
    <row r="167" spans="1:31" s="3" customFormat="1" ht="11.25" customHeight="1" x14ac:dyDescent="0.15">
      <c r="O167" s="102"/>
      <c r="AC167" s="5"/>
      <c r="AD167" s="5"/>
    </row>
    <row r="168" spans="1:31" s="3" customFormat="1" ht="15" customHeight="1" x14ac:dyDescent="0.15">
      <c r="J168" s="423" t="s">
        <v>18</v>
      </c>
      <c r="K168" s="452"/>
      <c r="L168" s="423" t="s">
        <v>19</v>
      </c>
      <c r="M168" s="452"/>
      <c r="N168" s="423" t="s">
        <v>74</v>
      </c>
      <c r="O168" s="452"/>
      <c r="W168" s="21"/>
      <c r="AD168" s="5"/>
    </row>
    <row r="169" spans="1:31" s="3" customFormat="1" ht="24.75" customHeight="1" x14ac:dyDescent="0.15">
      <c r="A169" s="35"/>
      <c r="B169" s="423" t="s">
        <v>628</v>
      </c>
      <c r="C169" s="453"/>
      <c r="D169" s="453"/>
      <c r="E169" s="453"/>
      <c r="F169" s="453"/>
      <c r="G169" s="453"/>
      <c r="H169" s="453"/>
      <c r="I169" s="454"/>
      <c r="J169" s="30"/>
      <c r="K169" s="29"/>
      <c r="L169" s="30"/>
      <c r="M169" s="29"/>
      <c r="N169" s="28"/>
      <c r="O169" s="31"/>
      <c r="W169" s="21"/>
      <c r="AD169" s="5"/>
    </row>
    <row r="170" spans="1:31" s="3" customFormat="1" ht="12" customHeight="1" x14ac:dyDescent="0.15">
      <c r="A170" s="35"/>
      <c r="B170" s="37"/>
      <c r="C170"/>
      <c r="D170"/>
      <c r="E170"/>
      <c r="F170"/>
      <c r="G170"/>
      <c r="H170"/>
      <c r="I170"/>
      <c r="O170" s="34"/>
      <c r="W170" s="21"/>
      <c r="AD170" s="5"/>
    </row>
    <row r="171" spans="1:31" s="3" customFormat="1" ht="17.25" customHeight="1" x14ac:dyDescent="0.15">
      <c r="A171" s="68" t="s">
        <v>627</v>
      </c>
      <c r="B171" s="392" t="s">
        <v>626</v>
      </c>
      <c r="C171" s="409"/>
      <c r="D171" s="409"/>
      <c r="E171" s="409"/>
      <c r="F171" s="409"/>
      <c r="G171" s="409"/>
      <c r="H171" s="409"/>
      <c r="I171" s="409"/>
      <c r="J171" s="409"/>
      <c r="K171" s="409"/>
      <c r="L171" s="409"/>
      <c r="M171" s="409"/>
      <c r="N171" s="409"/>
      <c r="O171" s="409"/>
      <c r="P171" s="409"/>
      <c r="Q171" s="409"/>
      <c r="R171" s="409"/>
      <c r="S171" s="409"/>
      <c r="T171" s="409"/>
      <c r="U171" s="409"/>
      <c r="V171" s="409"/>
      <c r="W171" s="409"/>
      <c r="X171" s="409"/>
      <c r="Y171" s="409"/>
      <c r="Z171" s="409"/>
      <c r="AA171" s="409"/>
      <c r="AC171" s="5"/>
    </row>
    <row r="172" spans="1:31" s="3" customFormat="1" ht="17.25" customHeight="1" x14ac:dyDescent="0.15">
      <c r="B172" s="409"/>
      <c r="C172" s="409"/>
      <c r="D172" s="409"/>
      <c r="E172" s="409"/>
      <c r="F172" s="409"/>
      <c r="G172" s="409"/>
      <c r="H172" s="409"/>
      <c r="I172" s="409"/>
      <c r="J172" s="409"/>
      <c r="K172" s="409"/>
      <c r="L172" s="409"/>
      <c r="M172" s="409"/>
      <c r="N172" s="409"/>
      <c r="O172" s="409"/>
      <c r="P172" s="409"/>
      <c r="Q172" s="409"/>
      <c r="R172" s="409"/>
      <c r="S172" s="409"/>
      <c r="T172" s="409"/>
      <c r="U172" s="409"/>
      <c r="V172" s="409"/>
      <c r="W172" s="409"/>
      <c r="X172" s="409"/>
      <c r="Y172" s="409"/>
      <c r="Z172" s="409"/>
      <c r="AA172" s="409"/>
      <c r="AC172" s="5"/>
    </row>
    <row r="173" spans="1:31" s="3" customFormat="1" ht="17.25" customHeight="1" x14ac:dyDescent="0.15">
      <c r="A173" s="35"/>
      <c r="AA173" s="21"/>
      <c r="AC173" s="5"/>
    </row>
    <row r="174" spans="1:31" s="3" customFormat="1" ht="17.25" customHeight="1" x14ac:dyDescent="0.15">
      <c r="A174" s="35"/>
      <c r="B174" s="22">
        <v>1</v>
      </c>
      <c r="C174" s="3" t="s">
        <v>625</v>
      </c>
      <c r="O174" s="22">
        <v>10</v>
      </c>
      <c r="P174" s="3" t="s">
        <v>624</v>
      </c>
      <c r="AA174" s="21"/>
      <c r="AC174" s="5"/>
      <c r="AE174" s="104"/>
    </row>
    <row r="175" spans="1:31" s="3" customFormat="1" ht="17.25" customHeight="1" x14ac:dyDescent="0.15">
      <c r="A175" s="35"/>
      <c r="C175" s="3" t="s">
        <v>623</v>
      </c>
      <c r="P175" s="3" t="s">
        <v>622</v>
      </c>
      <c r="AA175" s="21"/>
      <c r="AC175" s="5"/>
      <c r="AE175" s="104"/>
    </row>
    <row r="176" spans="1:31" s="3" customFormat="1" ht="17.25" customHeight="1" x14ac:dyDescent="0.15">
      <c r="A176" s="35"/>
      <c r="B176" s="22">
        <v>2</v>
      </c>
      <c r="C176" s="3" t="s">
        <v>621</v>
      </c>
      <c r="O176" s="22">
        <v>11</v>
      </c>
      <c r="P176" s="3" t="s">
        <v>620</v>
      </c>
      <c r="AA176" s="21"/>
      <c r="AC176" s="5"/>
      <c r="AE176" s="104"/>
    </row>
    <row r="177" spans="1:31" s="3" customFormat="1" ht="17.25" customHeight="1" x14ac:dyDescent="0.15">
      <c r="A177" s="35"/>
      <c r="B177" s="22">
        <v>3</v>
      </c>
      <c r="C177" s="3" t="s">
        <v>619</v>
      </c>
      <c r="O177" s="22">
        <v>12</v>
      </c>
      <c r="P177" s="3" t="s">
        <v>618</v>
      </c>
      <c r="AA177" s="21"/>
      <c r="AC177" s="5"/>
      <c r="AE177" s="104"/>
    </row>
    <row r="178" spans="1:31" s="3" customFormat="1" ht="17.25" customHeight="1" x14ac:dyDescent="0.15">
      <c r="A178" s="35"/>
      <c r="B178" s="22">
        <v>4</v>
      </c>
      <c r="C178" s="3" t="s">
        <v>617</v>
      </c>
      <c r="O178" s="22">
        <v>13</v>
      </c>
      <c r="P178" s="3" t="s">
        <v>616</v>
      </c>
      <c r="AA178" s="21"/>
      <c r="AC178" s="5"/>
      <c r="AE178" s="104"/>
    </row>
    <row r="179" spans="1:31" s="3" customFormat="1" ht="17.25" customHeight="1" x14ac:dyDescent="0.15">
      <c r="A179" s="35"/>
      <c r="B179" s="22">
        <v>5</v>
      </c>
      <c r="C179" s="3" t="s">
        <v>615</v>
      </c>
      <c r="O179" s="22">
        <v>14</v>
      </c>
      <c r="P179" s="3" t="s">
        <v>614</v>
      </c>
      <c r="AA179" s="21"/>
      <c r="AC179" s="5"/>
      <c r="AE179" s="104"/>
    </row>
    <row r="180" spans="1:31" s="3" customFormat="1" ht="17.25" customHeight="1" x14ac:dyDescent="0.15">
      <c r="A180" s="35"/>
      <c r="B180" s="22">
        <v>6</v>
      </c>
      <c r="C180" s="3" t="s">
        <v>613</v>
      </c>
      <c r="O180" s="22">
        <v>15</v>
      </c>
      <c r="P180" s="3" t="s">
        <v>612</v>
      </c>
      <c r="AA180" s="21"/>
      <c r="AC180" s="5"/>
      <c r="AE180" s="104"/>
    </row>
    <row r="181" spans="1:31" s="3" customFormat="1" ht="17.25" customHeight="1" x14ac:dyDescent="0.15">
      <c r="A181" s="35"/>
      <c r="B181" s="22">
        <v>7</v>
      </c>
      <c r="C181" s="3" t="s">
        <v>611</v>
      </c>
      <c r="O181" s="22">
        <v>16</v>
      </c>
      <c r="P181" s="3" t="s">
        <v>610</v>
      </c>
      <c r="AA181" s="21"/>
      <c r="AC181" s="5"/>
      <c r="AE181" s="104"/>
    </row>
    <row r="182" spans="1:31" s="3" customFormat="1" ht="17.25" customHeight="1" x14ac:dyDescent="0.15">
      <c r="A182" s="35"/>
      <c r="B182" s="22">
        <v>8</v>
      </c>
      <c r="C182" s="3" t="s">
        <v>609</v>
      </c>
      <c r="O182" s="22">
        <v>17</v>
      </c>
      <c r="P182" s="3" t="s">
        <v>608</v>
      </c>
      <c r="AA182" s="21"/>
      <c r="AC182" s="5"/>
      <c r="AE182" s="104"/>
    </row>
    <row r="183" spans="1:31" s="3" customFormat="1" ht="17.25" customHeight="1" x14ac:dyDescent="0.15">
      <c r="A183" s="35"/>
      <c r="B183" s="22"/>
      <c r="C183" s="3" t="s">
        <v>607</v>
      </c>
      <c r="O183" s="22">
        <v>18</v>
      </c>
      <c r="P183" s="3" t="s">
        <v>606</v>
      </c>
      <c r="AA183" s="21"/>
      <c r="AC183" s="5"/>
      <c r="AE183" s="104"/>
    </row>
    <row r="184" spans="1:31" s="3" customFormat="1" ht="17.25" customHeight="1" x14ac:dyDescent="0.15">
      <c r="A184" s="35"/>
      <c r="B184" s="22">
        <v>9</v>
      </c>
      <c r="C184" s="3" t="s">
        <v>605</v>
      </c>
      <c r="P184" s="22"/>
      <c r="AA184" s="21"/>
      <c r="AC184" s="5"/>
      <c r="AE184" s="104"/>
    </row>
    <row r="185" spans="1:31" s="3" customFormat="1" ht="17.25" customHeight="1" x14ac:dyDescent="0.15">
      <c r="A185" s="35"/>
      <c r="Y185" s="21"/>
      <c r="AE185" s="104"/>
    </row>
    <row r="186" spans="1:31" s="3" customFormat="1" ht="17.25" customHeight="1" x14ac:dyDescent="0.15">
      <c r="O186" s="102"/>
      <c r="AC186" s="5"/>
      <c r="AD186" s="5"/>
    </row>
    <row r="187" spans="1:31" s="3" customFormat="1" ht="11.25" customHeight="1" x14ac:dyDescent="0.15">
      <c r="AC187" s="5"/>
      <c r="AD187" s="5"/>
    </row>
    <row r="188" spans="1:31" s="3" customFormat="1" ht="15" customHeight="1" x14ac:dyDescent="0.15">
      <c r="J188" s="423" t="s">
        <v>18</v>
      </c>
      <c r="K188" s="452"/>
      <c r="L188" s="423" t="s">
        <v>19</v>
      </c>
      <c r="M188" s="452"/>
      <c r="N188" s="423" t="s">
        <v>74</v>
      </c>
      <c r="O188" s="452"/>
      <c r="W188" s="21"/>
      <c r="AD188" s="5"/>
    </row>
    <row r="189" spans="1:31" s="3" customFormat="1" ht="24.75" customHeight="1" x14ac:dyDescent="0.15">
      <c r="A189" s="35"/>
      <c r="B189" s="423" t="s">
        <v>604</v>
      </c>
      <c r="C189" s="453"/>
      <c r="D189" s="453"/>
      <c r="E189" s="453"/>
      <c r="F189" s="453"/>
      <c r="G189" s="453"/>
      <c r="H189" s="453"/>
      <c r="I189" s="454"/>
      <c r="J189" s="30"/>
      <c r="K189" s="29"/>
      <c r="L189" s="30"/>
      <c r="M189" s="29"/>
      <c r="N189" s="28"/>
      <c r="O189" s="31"/>
      <c r="W189" s="21"/>
      <c r="AD189" s="5"/>
    </row>
    <row r="190" spans="1:31" s="3" customFormat="1" ht="31.9" customHeight="1" x14ac:dyDescent="0.15">
      <c r="A190" s="35"/>
      <c r="E190" s="24"/>
      <c r="F190" s="24"/>
      <c r="G190" s="24"/>
      <c r="J190" s="24"/>
      <c r="K190" s="24"/>
      <c r="Z190" s="21"/>
      <c r="AB190" s="5"/>
    </row>
    <row r="191" spans="1:31" s="3" customFormat="1" ht="17.25" customHeight="1" x14ac:dyDescent="0.15">
      <c r="A191" s="68" t="s">
        <v>603</v>
      </c>
      <c r="B191" s="392" t="s">
        <v>602</v>
      </c>
      <c r="C191" s="439"/>
      <c r="D191" s="439"/>
      <c r="E191" s="439"/>
      <c r="F191" s="439"/>
      <c r="G191" s="439"/>
      <c r="H191" s="439"/>
      <c r="I191" s="439"/>
      <c r="J191" s="439"/>
      <c r="K191" s="439"/>
      <c r="L191" s="439"/>
      <c r="M191" s="439"/>
      <c r="N191" s="439"/>
      <c r="O191" s="439"/>
      <c r="P191" s="439"/>
      <c r="Q191" s="439"/>
      <c r="R191" s="439"/>
      <c r="S191" s="439"/>
      <c r="T191" s="439"/>
      <c r="U191" s="439"/>
      <c r="V191" s="439"/>
      <c r="W191" s="439"/>
      <c r="X191" s="439"/>
      <c r="Y191" s="439"/>
      <c r="Z191" s="439"/>
      <c r="AA191" s="439"/>
      <c r="AB191" s="441"/>
      <c r="AC191" s="5"/>
    </row>
    <row r="192" spans="1:31" s="3" customFormat="1" ht="17.25" customHeight="1" x14ac:dyDescent="0.15">
      <c r="A192" s="35"/>
      <c r="AA192" s="21"/>
      <c r="AC192" s="5"/>
    </row>
    <row r="193" spans="1:30" s="3" customFormat="1" ht="17.25" customHeight="1" x14ac:dyDescent="0.15">
      <c r="A193" s="35"/>
      <c r="B193" s="22">
        <v>1</v>
      </c>
      <c r="C193" s="3" t="s">
        <v>601</v>
      </c>
      <c r="D193"/>
      <c r="E193"/>
      <c r="F193"/>
      <c r="G193"/>
      <c r="H193"/>
      <c r="I193"/>
      <c r="J193"/>
      <c r="K193"/>
      <c r="L193"/>
      <c r="M193"/>
      <c r="O193" s="22">
        <v>9</v>
      </c>
      <c r="P193" s="3" t="s">
        <v>600</v>
      </c>
    </row>
    <row r="194" spans="1:30" s="3" customFormat="1" ht="17.25" customHeight="1" x14ac:dyDescent="0.15">
      <c r="A194" s="35"/>
      <c r="B194" s="22">
        <v>2</v>
      </c>
      <c r="C194" s="3" t="s">
        <v>599</v>
      </c>
      <c r="D194"/>
      <c r="E194"/>
      <c r="F194"/>
      <c r="G194"/>
      <c r="H194"/>
      <c r="I194"/>
      <c r="J194"/>
      <c r="K194"/>
      <c r="L194"/>
      <c r="M194"/>
      <c r="O194" s="22">
        <v>10</v>
      </c>
      <c r="P194" s="3" t="s">
        <v>598</v>
      </c>
    </row>
    <row r="195" spans="1:30" s="3" customFormat="1" ht="17.25" customHeight="1" x14ac:dyDescent="0.15">
      <c r="A195" s="35"/>
      <c r="B195" s="22">
        <v>3</v>
      </c>
      <c r="C195" s="3" t="s">
        <v>597</v>
      </c>
      <c r="O195" s="22">
        <v>11</v>
      </c>
      <c r="P195" s="3" t="s">
        <v>596</v>
      </c>
      <c r="Y195" s="21"/>
    </row>
    <row r="196" spans="1:30" s="3" customFormat="1" ht="17.25" customHeight="1" x14ac:dyDescent="0.15">
      <c r="A196" s="35"/>
      <c r="B196" s="22">
        <v>4</v>
      </c>
      <c r="C196" s="3" t="s">
        <v>595</v>
      </c>
      <c r="O196" s="22">
        <v>12</v>
      </c>
      <c r="P196" s="3" t="s">
        <v>594</v>
      </c>
    </row>
    <row r="197" spans="1:30" s="3" customFormat="1" ht="17.25" customHeight="1" x14ac:dyDescent="0.15">
      <c r="A197" s="35"/>
      <c r="B197" s="22">
        <v>5</v>
      </c>
      <c r="C197" s="3" t="s">
        <v>593</v>
      </c>
      <c r="O197" s="22">
        <v>13</v>
      </c>
      <c r="P197" s="3" t="s">
        <v>592</v>
      </c>
      <c r="Y197" s="21"/>
    </row>
    <row r="198" spans="1:30" s="3" customFormat="1" ht="17.25" customHeight="1" x14ac:dyDescent="0.15">
      <c r="A198" s="35"/>
      <c r="B198" s="22">
        <v>6</v>
      </c>
      <c r="C198" s="3" t="s">
        <v>591</v>
      </c>
      <c r="O198" s="22">
        <v>14</v>
      </c>
      <c r="P198" s="3" t="s">
        <v>590</v>
      </c>
    </row>
    <row r="199" spans="1:30" s="3" customFormat="1" ht="17.25" customHeight="1" x14ac:dyDescent="0.15">
      <c r="A199" s="35"/>
      <c r="B199" s="22">
        <v>7</v>
      </c>
      <c r="C199" s="3" t="s">
        <v>589</v>
      </c>
      <c r="O199" s="22">
        <v>15</v>
      </c>
      <c r="P199" s="3" t="s">
        <v>588</v>
      </c>
    </row>
    <row r="200" spans="1:30" s="3" customFormat="1" ht="17.25" customHeight="1" x14ac:dyDescent="0.15">
      <c r="A200" s="35"/>
      <c r="B200" s="22">
        <v>8</v>
      </c>
      <c r="C200" s="3" t="s">
        <v>587</v>
      </c>
      <c r="O200" s="22">
        <v>16</v>
      </c>
      <c r="P200" s="3" t="s">
        <v>586</v>
      </c>
    </row>
    <row r="201" spans="1:30" s="3" customFormat="1" ht="17.25" customHeight="1" x14ac:dyDescent="0.15">
      <c r="A201" s="35"/>
      <c r="D201" s="103"/>
      <c r="E201" s="103"/>
      <c r="F201" s="103"/>
      <c r="G201" s="103"/>
      <c r="H201" s="103"/>
      <c r="I201" s="103"/>
      <c r="J201" s="103"/>
      <c r="K201" s="103"/>
      <c r="L201" s="103"/>
      <c r="M201" s="103"/>
      <c r="N201" s="22"/>
      <c r="X201" s="21"/>
      <c r="Y201" s="21"/>
    </row>
    <row r="202" spans="1:30" s="3" customFormat="1" ht="17.25" customHeight="1" x14ac:dyDescent="0.15">
      <c r="O202" s="102"/>
      <c r="AC202" s="5"/>
      <c r="AD202" s="5"/>
    </row>
    <row r="203" spans="1:30" s="3" customFormat="1" ht="11.25" customHeight="1" x14ac:dyDescent="0.15">
      <c r="AC203" s="5"/>
      <c r="AD203" s="5"/>
    </row>
    <row r="204" spans="1:30" s="3" customFormat="1" ht="15" customHeight="1" x14ac:dyDescent="0.15">
      <c r="J204" s="423" t="s">
        <v>18</v>
      </c>
      <c r="K204" s="452"/>
      <c r="L204" s="423" t="s">
        <v>19</v>
      </c>
      <c r="M204" s="452"/>
      <c r="N204" s="423" t="s">
        <v>74</v>
      </c>
      <c r="O204" s="452"/>
      <c r="W204" s="21"/>
      <c r="AD204" s="5"/>
    </row>
    <row r="205" spans="1:30" s="3" customFormat="1" ht="24.75" customHeight="1" x14ac:dyDescent="0.15">
      <c r="A205" s="35"/>
      <c r="B205" s="423" t="s">
        <v>585</v>
      </c>
      <c r="C205" s="453"/>
      <c r="D205" s="453"/>
      <c r="E205" s="453"/>
      <c r="F205" s="453"/>
      <c r="G205" s="453"/>
      <c r="H205" s="453"/>
      <c r="I205" s="454"/>
      <c r="J205" s="30"/>
      <c r="K205" s="29"/>
      <c r="L205" s="30"/>
      <c r="M205" s="29"/>
      <c r="N205" s="28"/>
      <c r="O205" s="31"/>
      <c r="W205" s="21"/>
      <c r="AD205" s="5"/>
    </row>
    <row r="206" spans="1:30" s="3" customFormat="1" ht="31.9" customHeight="1" x14ac:dyDescent="0.15">
      <c r="A206" s="35"/>
      <c r="E206" s="24"/>
      <c r="F206" s="24"/>
      <c r="G206" s="24"/>
      <c r="J206" s="24"/>
      <c r="K206" s="24"/>
      <c r="Z206" s="21"/>
      <c r="AB206" s="5"/>
    </row>
    <row r="207" spans="1:30" s="3" customFormat="1" ht="17.25" customHeight="1" x14ac:dyDescent="0.15">
      <c r="A207" s="68" t="s">
        <v>584</v>
      </c>
      <c r="B207" s="392" t="s">
        <v>583</v>
      </c>
      <c r="C207" s="439"/>
      <c r="D207" s="439"/>
      <c r="E207" s="439"/>
      <c r="F207" s="439"/>
      <c r="G207" s="439"/>
      <c r="H207" s="439"/>
      <c r="I207" s="439"/>
      <c r="J207" s="439"/>
      <c r="K207" s="439"/>
      <c r="L207" s="439"/>
      <c r="M207" s="439"/>
      <c r="N207" s="439"/>
      <c r="O207" s="439"/>
      <c r="P207" s="439"/>
      <c r="Q207" s="439"/>
      <c r="R207" s="439"/>
      <c r="S207" s="439"/>
      <c r="T207" s="439"/>
      <c r="U207" s="439"/>
      <c r="V207" s="439"/>
      <c r="W207" s="439"/>
      <c r="X207" s="439"/>
      <c r="Y207" s="439"/>
      <c r="Z207" s="439"/>
      <c r="AA207" s="439"/>
      <c r="AC207" s="5"/>
    </row>
    <row r="208" spans="1:30" s="3" customFormat="1" ht="17.25" customHeight="1" x14ac:dyDescent="0.15">
      <c r="A208" s="35"/>
      <c r="B208" s="439"/>
      <c r="C208" s="439"/>
      <c r="D208" s="439"/>
      <c r="E208" s="439"/>
      <c r="F208" s="439"/>
      <c r="G208" s="439"/>
      <c r="H208" s="439"/>
      <c r="I208" s="439"/>
      <c r="J208" s="439"/>
      <c r="K208" s="439"/>
      <c r="L208" s="439"/>
      <c r="M208" s="439"/>
      <c r="N208" s="439"/>
      <c r="O208" s="439"/>
      <c r="P208" s="439"/>
      <c r="Q208" s="439"/>
      <c r="R208" s="439"/>
      <c r="S208" s="439"/>
      <c r="T208" s="439"/>
      <c r="U208" s="439"/>
      <c r="V208" s="439"/>
      <c r="W208" s="439"/>
      <c r="X208" s="439"/>
      <c r="Y208" s="439"/>
      <c r="Z208" s="439"/>
      <c r="AA208" s="439"/>
      <c r="AC208" s="5"/>
    </row>
    <row r="209" spans="1:30" s="3" customFormat="1" ht="17.25" customHeight="1" x14ac:dyDescent="0.15">
      <c r="A209" s="35"/>
      <c r="AA209" s="21"/>
      <c r="AC209" s="5"/>
    </row>
    <row r="210" spans="1:30" s="3" customFormat="1" ht="17.25" customHeight="1" x14ac:dyDescent="0.15">
      <c r="A210" s="35"/>
      <c r="B210" s="22">
        <v>1</v>
      </c>
      <c r="C210" s="3" t="s">
        <v>582</v>
      </c>
      <c r="D210"/>
      <c r="E210"/>
      <c r="F210"/>
      <c r="G210"/>
      <c r="H210"/>
      <c r="I210"/>
      <c r="J210"/>
      <c r="K210"/>
      <c r="L210"/>
      <c r="M210"/>
      <c r="O210" s="22">
        <v>7</v>
      </c>
      <c r="P210" s="3" t="s">
        <v>581</v>
      </c>
    </row>
    <row r="211" spans="1:30" s="3" customFormat="1" ht="17.25" customHeight="1" x14ac:dyDescent="0.15">
      <c r="A211" s="35"/>
      <c r="B211" s="22">
        <v>2</v>
      </c>
      <c r="C211" s="3" t="s">
        <v>580</v>
      </c>
      <c r="D211"/>
      <c r="E211"/>
      <c r="F211"/>
      <c r="G211"/>
      <c r="H211"/>
      <c r="I211"/>
      <c r="J211"/>
      <c r="K211"/>
      <c r="L211"/>
      <c r="M211"/>
      <c r="O211" s="22">
        <v>8</v>
      </c>
      <c r="P211" s="3" t="s">
        <v>579</v>
      </c>
    </row>
    <row r="212" spans="1:30" s="3" customFormat="1" ht="17.25" customHeight="1" x14ac:dyDescent="0.15">
      <c r="A212" s="35"/>
      <c r="B212" s="22">
        <v>3</v>
      </c>
      <c r="C212" s="3" t="s">
        <v>578</v>
      </c>
      <c r="O212" s="22">
        <v>9</v>
      </c>
      <c r="P212" s="3" t="s">
        <v>577</v>
      </c>
      <c r="X212" s="21"/>
    </row>
    <row r="213" spans="1:30" s="3" customFormat="1" ht="17.25" customHeight="1" x14ac:dyDescent="0.15">
      <c r="A213" s="35"/>
      <c r="B213" s="22">
        <v>4</v>
      </c>
      <c r="C213" s="3" t="s">
        <v>576</v>
      </c>
      <c r="O213" s="22">
        <v>10</v>
      </c>
      <c r="P213" s="3" t="s">
        <v>575</v>
      </c>
    </row>
    <row r="214" spans="1:30" s="3" customFormat="1" ht="17.25" customHeight="1" x14ac:dyDescent="0.15">
      <c r="A214" s="35"/>
      <c r="B214" s="22">
        <v>5</v>
      </c>
      <c r="C214" s="3" t="s">
        <v>574</v>
      </c>
      <c r="O214" s="22">
        <v>11</v>
      </c>
      <c r="P214" s="3" t="s">
        <v>196</v>
      </c>
      <c r="X214" s="21"/>
    </row>
    <row r="215" spans="1:30" s="3" customFormat="1" ht="17.25" customHeight="1" x14ac:dyDescent="0.15">
      <c r="A215" s="35"/>
      <c r="B215" s="22">
        <v>6</v>
      </c>
      <c r="C215" s="3" t="s">
        <v>573</v>
      </c>
      <c r="N215" s="22"/>
    </row>
    <row r="216" spans="1:30" s="3" customFormat="1" ht="17.25" customHeight="1" x14ac:dyDescent="0.15">
      <c r="A216" s="35"/>
      <c r="D216" s="103"/>
      <c r="E216" s="103"/>
      <c r="F216" s="103"/>
      <c r="G216" s="103"/>
      <c r="H216" s="103"/>
      <c r="I216" s="103"/>
      <c r="J216" s="103"/>
      <c r="K216" s="103"/>
      <c r="L216" s="103"/>
      <c r="M216" s="103"/>
      <c r="N216" s="22"/>
      <c r="X216" s="21"/>
      <c r="Y216" s="21"/>
    </row>
    <row r="217" spans="1:30" s="3" customFormat="1" ht="17.25" customHeight="1" x14ac:dyDescent="0.15">
      <c r="O217" s="102"/>
      <c r="AC217" s="5"/>
      <c r="AD217" s="5"/>
    </row>
    <row r="218" spans="1:30" s="3" customFormat="1" ht="11.25" customHeight="1" x14ac:dyDescent="0.15">
      <c r="AC218" s="5"/>
      <c r="AD218" s="5"/>
    </row>
    <row r="219" spans="1:30" s="3" customFormat="1" ht="15" customHeight="1" x14ac:dyDescent="0.15">
      <c r="J219" s="423" t="s">
        <v>18</v>
      </c>
      <c r="K219" s="452"/>
      <c r="L219" s="423" t="s">
        <v>19</v>
      </c>
      <c r="M219" s="452"/>
      <c r="N219" s="423" t="s">
        <v>74</v>
      </c>
      <c r="O219" s="452"/>
      <c r="W219" s="21"/>
      <c r="AD219" s="5"/>
    </row>
    <row r="220" spans="1:30" s="3" customFormat="1" ht="24.75" customHeight="1" x14ac:dyDescent="0.15">
      <c r="A220" s="35"/>
      <c r="B220" s="423" t="s">
        <v>572</v>
      </c>
      <c r="C220" s="453"/>
      <c r="D220" s="453"/>
      <c r="E220" s="453"/>
      <c r="F220" s="453"/>
      <c r="G220" s="453"/>
      <c r="H220" s="453"/>
      <c r="I220" s="454"/>
      <c r="J220" s="30"/>
      <c r="K220" s="29"/>
      <c r="L220" s="30"/>
      <c r="M220" s="29"/>
      <c r="N220" s="28"/>
      <c r="O220" s="31"/>
      <c r="W220" s="21"/>
      <c r="AD220" s="5"/>
    </row>
    <row r="221" spans="1:30" s="3" customFormat="1" ht="59.25" customHeight="1" x14ac:dyDescent="0.15">
      <c r="A221" s="35"/>
      <c r="E221" s="24"/>
      <c r="F221" s="24"/>
      <c r="G221" s="24"/>
      <c r="J221" s="24"/>
      <c r="K221" s="24"/>
      <c r="Z221" s="21"/>
      <c r="AB221" s="5"/>
    </row>
    <row r="222" spans="1:30" s="3" customFormat="1" ht="17.25" customHeight="1" thickBot="1" x14ac:dyDescent="0.2">
      <c r="A222" s="35"/>
      <c r="C222" s="22"/>
      <c r="P222" s="22"/>
      <c r="AA222" s="21"/>
      <c r="AC222" s="5"/>
    </row>
    <row r="223" spans="1:30" s="3" customFormat="1" ht="25.5" customHeight="1" thickBot="1" x14ac:dyDescent="0.2">
      <c r="A223" s="393" t="s">
        <v>571</v>
      </c>
      <c r="B223" s="394"/>
      <c r="C223" s="394"/>
      <c r="D223" s="394"/>
      <c r="E223" s="394"/>
      <c r="F223" s="394"/>
      <c r="G223" s="394"/>
      <c r="H223" s="394"/>
      <c r="I223" s="394"/>
      <c r="J223" s="394"/>
      <c r="K223" s="394"/>
      <c r="L223" s="394"/>
      <c r="M223" s="394"/>
      <c r="N223" s="394"/>
      <c r="O223" s="394"/>
      <c r="P223" s="394"/>
      <c r="Q223" s="394"/>
      <c r="R223" s="394"/>
      <c r="S223" s="394"/>
      <c r="T223" s="394"/>
      <c r="U223" s="394"/>
      <c r="V223" s="394"/>
      <c r="W223" s="394"/>
      <c r="X223" s="394"/>
      <c r="Y223" s="394"/>
      <c r="Z223" s="394"/>
      <c r="AA223" s="394"/>
      <c r="AB223" s="395"/>
      <c r="AC223" s="5"/>
    </row>
    <row r="224" spans="1:30" s="3" customFormat="1" ht="23.25" customHeight="1" x14ac:dyDescent="0.15">
      <c r="A224" s="35"/>
      <c r="B224" s="5"/>
      <c r="D224" s="19"/>
      <c r="AA224" s="6"/>
      <c r="AC224" s="5"/>
    </row>
    <row r="225" spans="1:34" s="3" customFormat="1" ht="17.25" customHeight="1" x14ac:dyDescent="0.15">
      <c r="A225" s="68" t="s">
        <v>136</v>
      </c>
      <c r="B225" s="392" t="s">
        <v>570</v>
      </c>
      <c r="C225" s="439"/>
      <c r="D225" s="439"/>
      <c r="E225" s="439"/>
      <c r="F225" s="439"/>
      <c r="G225" s="439"/>
      <c r="H225" s="439"/>
      <c r="I225" s="439"/>
      <c r="J225" s="439"/>
      <c r="K225" s="439"/>
      <c r="L225" s="439"/>
      <c r="M225" s="439"/>
      <c r="N225" s="439"/>
      <c r="O225" s="439"/>
      <c r="P225" s="439"/>
      <c r="Q225" s="439"/>
      <c r="R225" s="439"/>
      <c r="S225" s="439"/>
      <c r="T225" s="439"/>
      <c r="U225" s="439"/>
      <c r="V225" s="439"/>
      <c r="W225" s="439"/>
      <c r="X225" s="439"/>
      <c r="Y225" s="439"/>
      <c r="Z225" s="439"/>
      <c r="AA225" s="439"/>
      <c r="AB225" s="18"/>
      <c r="AC225"/>
    </row>
    <row r="226" spans="1:34" s="3" customFormat="1" ht="7.5" customHeight="1" x14ac:dyDescent="0.15">
      <c r="A226" s="35"/>
      <c r="B226" s="439"/>
      <c r="C226" s="439"/>
      <c r="D226" s="439"/>
      <c r="E226" s="439"/>
      <c r="F226" s="439"/>
      <c r="G226" s="439"/>
      <c r="H226" s="439"/>
      <c r="I226" s="439"/>
      <c r="J226" s="439"/>
      <c r="K226" s="439"/>
      <c r="L226" s="439"/>
      <c r="M226" s="439"/>
      <c r="N226" s="439"/>
      <c r="O226" s="439"/>
      <c r="P226" s="439"/>
      <c r="Q226" s="439"/>
      <c r="R226" s="439"/>
      <c r="S226" s="439"/>
      <c r="T226" s="439"/>
      <c r="U226" s="439"/>
      <c r="V226" s="439"/>
      <c r="W226" s="439"/>
      <c r="X226" s="439"/>
      <c r="Y226" s="439"/>
      <c r="Z226" s="439"/>
      <c r="AA226" s="439"/>
      <c r="AB226" s="18"/>
      <c r="AC226" s="5"/>
    </row>
    <row r="227" spans="1:34" s="3" customFormat="1" ht="7.15" customHeight="1" x14ac:dyDescent="0.15">
      <c r="A227" s="35"/>
      <c r="N227" s="37"/>
      <c r="T227" s="37"/>
      <c r="AB227" s="18"/>
      <c r="AC227" s="5"/>
    </row>
    <row r="228" spans="1:34" s="3" customFormat="1" ht="17.649999999999999" customHeight="1" x14ac:dyDescent="0.15">
      <c r="A228" s="35"/>
      <c r="B228" s="22">
        <v>1</v>
      </c>
      <c r="C228" s="3" t="s">
        <v>569</v>
      </c>
      <c r="K228" s="22">
        <v>4</v>
      </c>
      <c r="L228" s="3" t="s">
        <v>568</v>
      </c>
      <c r="W228" s="22"/>
      <c r="AB228" s="18"/>
      <c r="AC228" s="5"/>
    </row>
    <row r="229" spans="1:34" s="3" customFormat="1" ht="17.649999999999999" customHeight="1" x14ac:dyDescent="0.15">
      <c r="A229" s="35"/>
      <c r="B229" s="22">
        <v>2</v>
      </c>
      <c r="C229" s="3" t="s">
        <v>567</v>
      </c>
      <c r="K229" s="22">
        <v>5</v>
      </c>
      <c r="L229" s="3" t="s">
        <v>566</v>
      </c>
      <c r="W229" s="22"/>
      <c r="AB229" s="18"/>
      <c r="AC229" s="5"/>
    </row>
    <row r="230" spans="1:34" s="3" customFormat="1" ht="17.649999999999999" customHeight="1" x14ac:dyDescent="0.15">
      <c r="A230" s="35"/>
      <c r="B230" s="22">
        <v>3</v>
      </c>
      <c r="C230" s="3" t="s">
        <v>565</v>
      </c>
      <c r="K230" s="22">
        <v>6</v>
      </c>
      <c r="L230" s="3" t="s">
        <v>564</v>
      </c>
      <c r="W230" s="22"/>
      <c r="AB230" s="18"/>
      <c r="AC230" s="5"/>
    </row>
    <row r="231" spans="1:34" s="3" customFormat="1" ht="23.25" customHeight="1" x14ac:dyDescent="0.15">
      <c r="A231" s="35"/>
      <c r="B231" s="98"/>
      <c r="C231" s="98"/>
      <c r="D231" s="98"/>
      <c r="E231" s="98"/>
      <c r="F231" s="98"/>
      <c r="G231" s="98"/>
      <c r="H231" s="98"/>
      <c r="I231" s="98"/>
      <c r="J231" s="98"/>
      <c r="K231" s="98"/>
      <c r="L231" s="98"/>
      <c r="M231" s="98"/>
      <c r="N231" s="98"/>
      <c r="O231" s="98"/>
      <c r="P231" s="98"/>
      <c r="Q231" s="98"/>
      <c r="R231" s="98"/>
      <c r="S231" s="98"/>
      <c r="T231" s="98"/>
      <c r="U231" s="98"/>
      <c r="V231" s="98"/>
      <c r="W231" s="98"/>
      <c r="X231" s="98"/>
      <c r="Y231" s="98"/>
      <c r="Z231" s="98"/>
      <c r="AA231" s="98"/>
      <c r="AB231" s="98"/>
      <c r="AC231" s="98"/>
      <c r="AD231" s="18"/>
      <c r="AE231" s="5"/>
    </row>
    <row r="232" spans="1:34" s="3" customFormat="1" ht="17.25" customHeight="1" x14ac:dyDescent="0.15">
      <c r="A232" s="68" t="s">
        <v>164</v>
      </c>
      <c r="B232" s="392" t="s">
        <v>563</v>
      </c>
      <c r="C232" s="439"/>
      <c r="D232" s="439"/>
      <c r="E232" s="439"/>
      <c r="F232" s="439"/>
      <c r="G232" s="439"/>
      <c r="H232" s="439"/>
      <c r="I232" s="439"/>
      <c r="J232" s="439"/>
      <c r="K232" s="439"/>
      <c r="L232" s="439"/>
      <c r="M232" s="439"/>
      <c r="N232" s="439"/>
      <c r="O232" s="439"/>
      <c r="P232" s="439"/>
      <c r="Q232" s="439"/>
      <c r="R232" s="439"/>
      <c r="S232" s="439"/>
      <c r="T232" s="439"/>
      <c r="U232" s="439"/>
      <c r="V232" s="439"/>
      <c r="W232" s="439"/>
      <c r="X232" s="439"/>
      <c r="Y232" s="439"/>
      <c r="Z232" s="439"/>
      <c r="AA232" s="439"/>
      <c r="AB232" s="18"/>
      <c r="AC232"/>
    </row>
    <row r="233" spans="1:34" s="3" customFormat="1" ht="10.5" customHeight="1" x14ac:dyDescent="0.15">
      <c r="A233" s="35"/>
      <c r="B233" s="439"/>
      <c r="C233" s="439"/>
      <c r="D233" s="439"/>
      <c r="E233" s="439"/>
      <c r="F233" s="439"/>
      <c r="G233" s="439"/>
      <c r="H233" s="439"/>
      <c r="I233" s="439"/>
      <c r="J233" s="439"/>
      <c r="K233" s="439"/>
      <c r="L233" s="439"/>
      <c r="M233" s="439"/>
      <c r="N233" s="439"/>
      <c r="O233" s="439"/>
      <c r="P233" s="439"/>
      <c r="Q233" s="439"/>
      <c r="R233" s="439"/>
      <c r="S233" s="439"/>
      <c r="T233" s="439"/>
      <c r="U233" s="439"/>
      <c r="V233" s="439"/>
      <c r="W233" s="439"/>
      <c r="X233" s="439"/>
      <c r="Y233" s="439"/>
      <c r="Z233" s="439"/>
      <c r="AA233" s="439"/>
      <c r="AB233" s="18"/>
      <c r="AC233" s="5"/>
    </row>
    <row r="234" spans="1:34" s="3" customFormat="1" ht="17.25" customHeight="1" x14ac:dyDescent="0.15">
      <c r="A234" s="22"/>
      <c r="B234" s="54"/>
      <c r="C234" s="38"/>
      <c r="AD234" s="18"/>
      <c r="AF234" s="5"/>
    </row>
    <row r="235" spans="1:34" s="3" customFormat="1" ht="17.25" customHeight="1" x14ac:dyDescent="0.15">
      <c r="A235" s="22"/>
      <c r="B235" s="54"/>
      <c r="C235" s="38"/>
      <c r="AD235" s="18"/>
      <c r="AF235" s="5"/>
    </row>
    <row r="236" spans="1:34" s="3" customFormat="1" ht="18.75" customHeight="1" x14ac:dyDescent="0.15">
      <c r="A236" s="22"/>
      <c r="B236" s="53" t="s">
        <v>184</v>
      </c>
      <c r="C236" s="436" t="s">
        <v>562</v>
      </c>
      <c r="D236" s="440"/>
      <c r="E236" s="440"/>
      <c r="F236" s="440"/>
      <c r="G236" s="440"/>
      <c r="H236" s="440"/>
      <c r="I236" s="440"/>
      <c r="J236" s="440"/>
      <c r="K236" s="441"/>
      <c r="L236" s="441"/>
      <c r="M236" s="13"/>
      <c r="N236" s="55"/>
      <c r="O236" s="55"/>
      <c r="P236" s="55">
        <v>1</v>
      </c>
      <c r="Q236" s="55"/>
      <c r="R236" s="55">
        <v>2</v>
      </c>
      <c r="S236" s="55"/>
      <c r="T236" s="55">
        <v>3</v>
      </c>
      <c r="U236" s="55"/>
      <c r="V236" s="55">
        <v>4</v>
      </c>
      <c r="W236" s="55"/>
      <c r="X236" s="55">
        <v>5</v>
      </c>
      <c r="Y236" s="55"/>
      <c r="Z236" s="55">
        <v>6</v>
      </c>
      <c r="AA236" s="13"/>
      <c r="AF236" s="18"/>
      <c r="AH236" s="5"/>
    </row>
    <row r="237" spans="1:34" s="3" customFormat="1" ht="18.75" customHeight="1" x14ac:dyDescent="0.15">
      <c r="A237" s="22"/>
      <c r="B237" s="54" t="s">
        <v>70</v>
      </c>
      <c r="C237" s="438" t="s">
        <v>561</v>
      </c>
      <c r="D237" s="440"/>
      <c r="E237" s="440"/>
      <c r="F237" s="440"/>
      <c r="G237" s="440"/>
      <c r="H237" s="440"/>
      <c r="I237" s="440"/>
      <c r="J237" s="440"/>
      <c r="N237" s="37"/>
      <c r="O237" s="37"/>
      <c r="P237" s="37">
        <v>1</v>
      </c>
      <c r="Q237" s="37"/>
      <c r="R237" s="37">
        <v>2</v>
      </c>
      <c r="S237" s="37"/>
      <c r="T237" s="37">
        <v>3</v>
      </c>
      <c r="U237" s="37"/>
      <c r="V237" s="37">
        <v>4</v>
      </c>
      <c r="W237" s="37"/>
      <c r="X237" s="37">
        <v>5</v>
      </c>
      <c r="Y237" s="37"/>
      <c r="Z237" s="37">
        <v>6</v>
      </c>
      <c r="AF237" s="18"/>
      <c r="AG237" s="5"/>
    </row>
    <row r="238" spans="1:34" s="3" customFormat="1" ht="18.75" customHeight="1" x14ac:dyDescent="0.15">
      <c r="A238" s="22"/>
      <c r="B238" s="53" t="s">
        <v>71</v>
      </c>
      <c r="C238" s="436" t="s">
        <v>560</v>
      </c>
      <c r="D238" s="440"/>
      <c r="E238" s="440"/>
      <c r="F238" s="440"/>
      <c r="G238" s="440"/>
      <c r="H238" s="440"/>
      <c r="I238" s="440"/>
      <c r="J238" s="440"/>
      <c r="K238" s="13"/>
      <c r="L238" s="13"/>
      <c r="M238" s="13"/>
      <c r="N238" s="55"/>
      <c r="O238" s="55"/>
      <c r="P238" s="55">
        <v>1</v>
      </c>
      <c r="Q238" s="55"/>
      <c r="R238" s="55">
        <v>2</v>
      </c>
      <c r="S238" s="55"/>
      <c r="T238" s="55">
        <v>3</v>
      </c>
      <c r="U238" s="55"/>
      <c r="V238" s="55">
        <v>4</v>
      </c>
      <c r="W238" s="55"/>
      <c r="X238" s="55">
        <v>5</v>
      </c>
      <c r="Y238" s="55"/>
      <c r="Z238" s="55">
        <v>6</v>
      </c>
      <c r="AA238" s="13"/>
      <c r="AF238" s="18"/>
      <c r="AG238" s="5"/>
    </row>
    <row r="239" spans="1:34" s="3" customFormat="1" ht="18.75" customHeight="1" x14ac:dyDescent="0.15">
      <c r="A239" s="22"/>
      <c r="B239" s="54" t="s">
        <v>258</v>
      </c>
      <c r="C239" s="438" t="s">
        <v>559</v>
      </c>
      <c r="D239" s="440"/>
      <c r="E239" s="440"/>
      <c r="F239" s="440"/>
      <c r="G239" s="440"/>
      <c r="H239" s="440"/>
      <c r="I239" s="440"/>
      <c r="J239" s="440"/>
      <c r="N239" s="37"/>
      <c r="O239" s="37"/>
      <c r="P239" s="37">
        <v>1</v>
      </c>
      <c r="Q239" s="37"/>
      <c r="R239" s="37">
        <v>2</v>
      </c>
      <c r="S239" s="37"/>
      <c r="T239" s="37">
        <v>3</v>
      </c>
      <c r="U239" s="37"/>
      <c r="V239" s="37">
        <v>4</v>
      </c>
      <c r="W239" s="37"/>
      <c r="X239" s="37">
        <v>5</v>
      </c>
      <c r="Y239" s="37"/>
      <c r="Z239" s="37">
        <v>6</v>
      </c>
      <c r="AF239" s="18"/>
      <c r="AG239" s="5"/>
    </row>
    <row r="240" spans="1:34" s="3" customFormat="1" ht="18.75" customHeight="1" x14ac:dyDescent="0.15">
      <c r="A240" s="22"/>
      <c r="B240" s="53" t="s">
        <v>185</v>
      </c>
      <c r="C240" s="436" t="s">
        <v>558</v>
      </c>
      <c r="D240" s="440"/>
      <c r="E240" s="440"/>
      <c r="F240" s="440"/>
      <c r="G240" s="440"/>
      <c r="H240" s="440"/>
      <c r="I240" s="440"/>
      <c r="J240" s="440"/>
      <c r="K240" s="13"/>
      <c r="L240" s="13"/>
      <c r="M240" s="13"/>
      <c r="N240" s="55"/>
      <c r="O240" s="55"/>
      <c r="P240" s="55">
        <v>1</v>
      </c>
      <c r="Q240" s="55"/>
      <c r="R240" s="55">
        <v>2</v>
      </c>
      <c r="S240" s="55"/>
      <c r="T240" s="55">
        <v>3</v>
      </c>
      <c r="U240" s="55"/>
      <c r="V240" s="55">
        <v>4</v>
      </c>
      <c r="W240" s="55"/>
      <c r="X240" s="55">
        <v>5</v>
      </c>
      <c r="Y240" s="55"/>
      <c r="Z240" s="55">
        <v>6</v>
      </c>
      <c r="AA240" s="13"/>
      <c r="AF240" s="18"/>
      <c r="AH240" s="5"/>
    </row>
    <row r="241" spans="1:34" s="3" customFormat="1" ht="18.75" customHeight="1" x14ac:dyDescent="0.15">
      <c r="A241" s="22"/>
      <c r="B241" s="54" t="s">
        <v>187</v>
      </c>
      <c r="C241" s="438" t="s">
        <v>557</v>
      </c>
      <c r="D241" s="440"/>
      <c r="E241" s="440"/>
      <c r="F241" s="440"/>
      <c r="G241" s="440"/>
      <c r="H241" s="440"/>
      <c r="I241" s="440"/>
      <c r="J241" s="440"/>
      <c r="N241" s="37"/>
      <c r="O241" s="37"/>
      <c r="P241" s="37">
        <v>1</v>
      </c>
      <c r="Q241" s="37"/>
      <c r="R241" s="37">
        <v>2</v>
      </c>
      <c r="S241" s="37"/>
      <c r="T241" s="37">
        <v>3</v>
      </c>
      <c r="U241" s="37"/>
      <c r="V241" s="37">
        <v>4</v>
      </c>
      <c r="W241" s="37"/>
      <c r="X241" s="37">
        <v>5</v>
      </c>
      <c r="Y241" s="37"/>
      <c r="Z241" s="37">
        <v>6</v>
      </c>
      <c r="AF241" s="18"/>
      <c r="AG241" s="5"/>
    </row>
    <row r="242" spans="1:34" s="3" customFormat="1" ht="18.75" customHeight="1" x14ac:dyDescent="0.15">
      <c r="A242" s="22"/>
      <c r="B242" s="53" t="s">
        <v>206</v>
      </c>
      <c r="C242" s="436" t="s">
        <v>556</v>
      </c>
      <c r="D242" s="440"/>
      <c r="E242" s="440"/>
      <c r="F242" s="440"/>
      <c r="G242" s="440"/>
      <c r="H242" s="440"/>
      <c r="I242" s="440"/>
      <c r="J242" s="440"/>
      <c r="K242" s="441"/>
      <c r="L242" s="441"/>
      <c r="M242" s="13"/>
      <c r="N242" s="55"/>
      <c r="O242" s="55"/>
      <c r="P242" s="55">
        <v>1</v>
      </c>
      <c r="Q242" s="55"/>
      <c r="R242" s="55">
        <v>2</v>
      </c>
      <c r="S242" s="55"/>
      <c r="T242" s="55">
        <v>3</v>
      </c>
      <c r="U242" s="55"/>
      <c r="V242" s="55">
        <v>4</v>
      </c>
      <c r="W242" s="55"/>
      <c r="X242" s="55">
        <v>5</v>
      </c>
      <c r="Y242" s="55"/>
      <c r="Z242" s="55">
        <v>6</v>
      </c>
      <c r="AA242" s="13"/>
      <c r="AF242" s="18"/>
      <c r="AH242" s="5"/>
    </row>
    <row r="243" spans="1:34" s="3" customFormat="1" ht="18.75" customHeight="1" x14ac:dyDescent="0.15">
      <c r="A243" s="22"/>
      <c r="B243" s="54" t="s">
        <v>254</v>
      </c>
      <c r="C243" s="438" t="s">
        <v>555</v>
      </c>
      <c r="D243" s="440"/>
      <c r="E243" s="440"/>
      <c r="F243" s="440"/>
      <c r="G243" s="440"/>
      <c r="H243" s="440"/>
      <c r="I243" s="440"/>
      <c r="J243" s="440"/>
      <c r="N243" s="37"/>
      <c r="O243" s="37"/>
      <c r="P243" s="37">
        <v>1</v>
      </c>
      <c r="Q243" s="37"/>
      <c r="R243" s="37">
        <v>2</v>
      </c>
      <c r="S243" s="37"/>
      <c r="T243" s="37">
        <v>3</v>
      </c>
      <c r="U243" s="37"/>
      <c r="V243" s="37">
        <v>4</v>
      </c>
      <c r="W243" s="37"/>
      <c r="X243" s="37">
        <v>5</v>
      </c>
      <c r="Y243" s="37"/>
      <c r="Z243" s="37">
        <v>6</v>
      </c>
      <c r="AF243" s="18"/>
      <c r="AG243" s="5"/>
    </row>
    <row r="244" spans="1:34" s="3" customFormat="1" ht="18.75" customHeight="1" x14ac:dyDescent="0.15">
      <c r="A244" s="22"/>
      <c r="B244" s="53" t="s">
        <v>261</v>
      </c>
      <c r="C244" s="436" t="s">
        <v>554</v>
      </c>
      <c r="D244" s="440"/>
      <c r="E244" s="440"/>
      <c r="F244" s="440"/>
      <c r="G244" s="440"/>
      <c r="H244" s="440"/>
      <c r="I244" s="440"/>
      <c r="J244" s="440"/>
      <c r="K244" s="13"/>
      <c r="L244" s="13"/>
      <c r="M244" s="13"/>
      <c r="N244" s="55"/>
      <c r="O244" s="55"/>
      <c r="P244" s="55">
        <v>1</v>
      </c>
      <c r="Q244" s="55"/>
      <c r="R244" s="55">
        <v>2</v>
      </c>
      <c r="S244" s="55"/>
      <c r="T244" s="55">
        <v>3</v>
      </c>
      <c r="U244" s="55"/>
      <c r="V244" s="55">
        <v>4</v>
      </c>
      <c r="W244" s="55"/>
      <c r="X244" s="55">
        <v>5</v>
      </c>
      <c r="Y244" s="55"/>
      <c r="Z244" s="55">
        <v>6</v>
      </c>
      <c r="AA244" s="13"/>
      <c r="AF244" s="18"/>
      <c r="AG244" s="5"/>
    </row>
    <row r="245" spans="1:34" s="3" customFormat="1" ht="18.75" customHeight="1" x14ac:dyDescent="0.15">
      <c r="A245" s="22"/>
      <c r="B245" s="54" t="s">
        <v>262</v>
      </c>
      <c r="C245" s="438" t="s">
        <v>553</v>
      </c>
      <c r="D245" s="440"/>
      <c r="E245" s="440"/>
      <c r="F245" s="440"/>
      <c r="G245" s="440"/>
      <c r="H245" s="440"/>
      <c r="I245" s="440"/>
      <c r="J245" s="440"/>
      <c r="N245" s="37"/>
      <c r="O245" s="37"/>
      <c r="P245" s="37">
        <v>1</v>
      </c>
      <c r="Q245" s="37"/>
      <c r="R245" s="37">
        <v>2</v>
      </c>
      <c r="S245" s="37"/>
      <c r="T245" s="37">
        <v>3</v>
      </c>
      <c r="U245" s="37"/>
      <c r="V245" s="37">
        <v>4</v>
      </c>
      <c r="W245" s="37"/>
      <c r="X245" s="37">
        <v>5</v>
      </c>
      <c r="Y245" s="37"/>
      <c r="Z245" s="37">
        <v>6</v>
      </c>
      <c r="AF245" s="18"/>
      <c r="AG245" s="5"/>
    </row>
    <row r="246" spans="1:34" s="3" customFormat="1" ht="18.75" customHeight="1" x14ac:dyDescent="0.15">
      <c r="A246" s="22"/>
      <c r="B246" s="53" t="s">
        <v>255</v>
      </c>
      <c r="C246" s="436" t="s">
        <v>552</v>
      </c>
      <c r="D246" s="440"/>
      <c r="E246" s="440"/>
      <c r="F246" s="440"/>
      <c r="G246" s="440"/>
      <c r="H246" s="440"/>
      <c r="I246" s="440"/>
      <c r="J246" s="440"/>
      <c r="K246" s="441"/>
      <c r="L246" s="441"/>
      <c r="M246" s="13"/>
      <c r="N246" s="55"/>
      <c r="O246" s="55"/>
      <c r="P246" s="55">
        <v>1</v>
      </c>
      <c r="Q246" s="55"/>
      <c r="R246" s="55">
        <v>2</v>
      </c>
      <c r="S246" s="55"/>
      <c r="T246" s="55">
        <v>3</v>
      </c>
      <c r="U246" s="55"/>
      <c r="V246" s="55">
        <v>4</v>
      </c>
      <c r="W246" s="55"/>
      <c r="X246" s="55">
        <v>5</v>
      </c>
      <c r="Y246" s="55"/>
      <c r="Z246" s="55">
        <v>6</v>
      </c>
      <c r="AA246" s="13"/>
      <c r="AF246" s="18"/>
      <c r="AH246" s="5"/>
    </row>
    <row r="247" spans="1:34" s="3" customFormat="1" ht="18.75" customHeight="1" x14ac:dyDescent="0.15">
      <c r="A247" s="22"/>
      <c r="B247" s="54" t="s">
        <v>256</v>
      </c>
      <c r="C247" s="438" t="s">
        <v>551</v>
      </c>
      <c r="D247" s="440"/>
      <c r="E247" s="440"/>
      <c r="F247" s="440"/>
      <c r="G247" s="440"/>
      <c r="H247" s="440"/>
      <c r="I247" s="440"/>
      <c r="J247" s="440"/>
      <c r="K247" s="437"/>
      <c r="L247" s="437"/>
      <c r="N247" s="37"/>
      <c r="O247" s="37"/>
      <c r="P247" s="37">
        <v>1</v>
      </c>
      <c r="Q247" s="37"/>
      <c r="R247" s="37">
        <v>2</v>
      </c>
      <c r="S247" s="37"/>
      <c r="T247" s="37">
        <v>3</v>
      </c>
      <c r="U247" s="37"/>
      <c r="V247" s="37">
        <v>4</v>
      </c>
      <c r="W247" s="37"/>
      <c r="X247" s="37">
        <v>5</v>
      </c>
      <c r="Y247" s="37"/>
      <c r="Z247" s="37">
        <v>6</v>
      </c>
      <c r="AF247" s="18"/>
      <c r="AG247" s="5"/>
    </row>
    <row r="248" spans="1:34" s="3" customFormat="1" ht="23.25" customHeight="1" x14ac:dyDescent="0.15">
      <c r="A248" s="22"/>
      <c r="B248" s="54"/>
      <c r="C248" s="90"/>
      <c r="D248" s="64"/>
      <c r="E248" s="64"/>
      <c r="F248" s="64"/>
      <c r="G248" s="64"/>
      <c r="H248" s="64"/>
      <c r="I248" s="64"/>
      <c r="J248" s="64"/>
      <c r="K248" s="97"/>
      <c r="L248" s="97"/>
      <c r="N248" s="37"/>
      <c r="O248" s="37"/>
      <c r="P248" s="37"/>
      <c r="Q248" s="37"/>
      <c r="R248" s="37"/>
      <c r="S248" s="37"/>
      <c r="T248" s="37"/>
      <c r="U248" s="37"/>
      <c r="V248" s="37"/>
      <c r="W248" s="37"/>
      <c r="X248" s="37"/>
      <c r="AF248" s="18"/>
      <c r="AG248" s="5"/>
    </row>
    <row r="249" spans="1:34" s="3" customFormat="1" ht="17.25" customHeight="1" x14ac:dyDescent="0.15">
      <c r="A249" s="68" t="s">
        <v>165</v>
      </c>
      <c r="B249" s="392" t="s">
        <v>550</v>
      </c>
      <c r="C249" s="439"/>
      <c r="D249" s="439"/>
      <c r="E249" s="439"/>
      <c r="F249" s="439"/>
      <c r="G249" s="439"/>
      <c r="H249" s="439"/>
      <c r="I249" s="439"/>
      <c r="J249" s="439"/>
      <c r="K249" s="439"/>
      <c r="L249" s="439"/>
      <c r="M249" s="439"/>
      <c r="N249" s="439"/>
      <c r="O249" s="439"/>
      <c r="P249" s="439"/>
      <c r="Q249" s="439"/>
      <c r="R249" s="439"/>
      <c r="S249" s="439"/>
      <c r="T249" s="439"/>
      <c r="U249" s="439"/>
      <c r="V249" s="439"/>
      <c r="W249" s="439"/>
      <c r="X249" s="439"/>
      <c r="Y249" s="439"/>
      <c r="Z249" s="439"/>
      <c r="AA249" s="439"/>
      <c r="AB249" s="18"/>
      <c r="AC249"/>
    </row>
    <row r="250" spans="1:34" s="3" customFormat="1" ht="10.5" customHeight="1" x14ac:dyDescent="0.15">
      <c r="A250" s="35"/>
      <c r="B250" s="439"/>
      <c r="C250" s="439"/>
      <c r="D250" s="439"/>
      <c r="E250" s="439"/>
      <c r="F250" s="439"/>
      <c r="G250" s="439"/>
      <c r="H250" s="439"/>
      <c r="I250" s="439"/>
      <c r="J250" s="439"/>
      <c r="K250" s="439"/>
      <c r="L250" s="439"/>
      <c r="M250" s="439"/>
      <c r="N250" s="439"/>
      <c r="O250" s="439"/>
      <c r="P250" s="439"/>
      <c r="Q250" s="439"/>
      <c r="R250" s="439"/>
      <c r="S250" s="439"/>
      <c r="T250" s="439"/>
      <c r="U250" s="439"/>
      <c r="V250" s="439"/>
      <c r="W250" s="439"/>
      <c r="X250" s="439"/>
      <c r="Y250" s="439"/>
      <c r="Z250" s="439"/>
      <c r="AA250" s="439"/>
      <c r="AB250" s="18"/>
      <c r="AC250" s="5"/>
    </row>
    <row r="251" spans="1:34" s="3" customFormat="1" ht="17.25" customHeight="1" x14ac:dyDescent="0.15">
      <c r="A251" s="22"/>
      <c r="B251" s="54"/>
      <c r="C251" s="38"/>
      <c r="AD251" s="18"/>
      <c r="AF251" s="5"/>
    </row>
    <row r="252" spans="1:34" s="3" customFormat="1" ht="17.25" customHeight="1" x14ac:dyDescent="0.15">
      <c r="A252" s="22"/>
      <c r="B252" s="54"/>
      <c r="C252" s="38"/>
      <c r="AD252" s="18"/>
      <c r="AF252" s="5"/>
    </row>
    <row r="253" spans="1:34" s="3" customFormat="1" ht="28.15" customHeight="1" x14ac:dyDescent="0.15">
      <c r="A253" s="22"/>
      <c r="B253" s="53" t="s">
        <v>184</v>
      </c>
      <c r="C253" s="436" t="s">
        <v>549</v>
      </c>
      <c r="D253" s="436"/>
      <c r="E253" s="436"/>
      <c r="F253" s="436"/>
      <c r="G253" s="436"/>
      <c r="H253" s="436"/>
      <c r="I253" s="436"/>
      <c r="J253" s="436"/>
      <c r="K253" s="441"/>
      <c r="L253" s="13"/>
      <c r="M253" s="13"/>
      <c r="N253" s="55">
        <v>1</v>
      </c>
      <c r="O253" s="55"/>
      <c r="P253" s="55">
        <v>2</v>
      </c>
      <c r="Q253" s="55"/>
      <c r="R253" s="55">
        <v>3</v>
      </c>
      <c r="S253" s="55"/>
      <c r="T253" s="55">
        <v>4</v>
      </c>
      <c r="U253" s="55"/>
      <c r="V253" s="55">
        <v>5</v>
      </c>
      <c r="W253" s="55"/>
      <c r="X253" s="55">
        <v>6</v>
      </c>
      <c r="Y253" s="13"/>
      <c r="Z253" s="55">
        <v>7</v>
      </c>
      <c r="AA253" s="13"/>
      <c r="AF253" s="18"/>
      <c r="AH253" s="5"/>
    </row>
    <row r="254" spans="1:34" s="3" customFormat="1" ht="18.75" customHeight="1" x14ac:dyDescent="0.15">
      <c r="A254" s="22"/>
      <c r="B254" s="54" t="s">
        <v>70</v>
      </c>
      <c r="C254" s="438" t="s">
        <v>548</v>
      </c>
      <c r="D254" s="438"/>
      <c r="E254" s="438"/>
      <c r="F254" s="438"/>
      <c r="G254" s="438"/>
      <c r="H254" s="438"/>
      <c r="I254" s="438"/>
      <c r="J254" s="438"/>
      <c r="N254" s="37">
        <v>1</v>
      </c>
      <c r="O254" s="37"/>
      <c r="P254" s="37">
        <v>2</v>
      </c>
      <c r="Q254" s="37"/>
      <c r="R254" s="37">
        <v>3</v>
      </c>
      <c r="S254" s="37"/>
      <c r="T254" s="37">
        <v>4</v>
      </c>
      <c r="U254" s="37"/>
      <c r="V254" s="37">
        <v>5</v>
      </c>
      <c r="W254" s="37"/>
      <c r="X254" s="37">
        <v>6</v>
      </c>
      <c r="Z254" s="37">
        <v>7</v>
      </c>
      <c r="AF254" s="18"/>
      <c r="AG254" s="5"/>
    </row>
    <row r="255" spans="1:34" s="3" customFormat="1" ht="18.75" customHeight="1" x14ac:dyDescent="0.15">
      <c r="A255" s="22"/>
      <c r="B255" s="53" t="s">
        <v>71</v>
      </c>
      <c r="C255" s="436" t="s">
        <v>547</v>
      </c>
      <c r="D255" s="436"/>
      <c r="E255" s="436"/>
      <c r="F255" s="436"/>
      <c r="G255" s="436"/>
      <c r="H255" s="436"/>
      <c r="I255" s="436"/>
      <c r="J255" s="436"/>
      <c r="K255" s="13"/>
      <c r="L255" s="13"/>
      <c r="M255" s="13"/>
      <c r="N255" s="55">
        <v>1</v>
      </c>
      <c r="O255" s="55"/>
      <c r="P255" s="55">
        <v>2</v>
      </c>
      <c r="Q255" s="55"/>
      <c r="R255" s="55">
        <v>3</v>
      </c>
      <c r="S255" s="55"/>
      <c r="T255" s="55">
        <v>4</v>
      </c>
      <c r="U255" s="55"/>
      <c r="V255" s="55">
        <v>5</v>
      </c>
      <c r="W255" s="55"/>
      <c r="X255" s="55">
        <v>6</v>
      </c>
      <c r="Y255" s="13"/>
      <c r="Z255" s="55">
        <v>7</v>
      </c>
      <c r="AA255" s="13"/>
      <c r="AF255" s="18"/>
      <c r="AG255" s="5"/>
    </row>
    <row r="256" spans="1:34" s="3" customFormat="1" ht="18.75" customHeight="1" x14ac:dyDescent="0.15">
      <c r="A256" s="22"/>
      <c r="B256" s="54" t="s">
        <v>258</v>
      </c>
      <c r="C256" s="438" t="s">
        <v>546</v>
      </c>
      <c r="D256" s="438"/>
      <c r="E256" s="438"/>
      <c r="F256" s="438"/>
      <c r="G256" s="438"/>
      <c r="H256" s="438"/>
      <c r="I256" s="438"/>
      <c r="J256" s="438"/>
      <c r="N256" s="37">
        <v>1</v>
      </c>
      <c r="O256" s="37"/>
      <c r="P256" s="37">
        <v>2</v>
      </c>
      <c r="Q256" s="37"/>
      <c r="R256" s="37">
        <v>3</v>
      </c>
      <c r="S256" s="37"/>
      <c r="T256" s="37">
        <v>4</v>
      </c>
      <c r="U256" s="37"/>
      <c r="V256" s="37">
        <v>5</v>
      </c>
      <c r="W256" s="37"/>
      <c r="X256" s="37">
        <v>6</v>
      </c>
      <c r="Z256" s="37">
        <v>7</v>
      </c>
      <c r="AF256" s="18"/>
      <c r="AG256" s="5"/>
    </row>
    <row r="257" spans="1:34" s="3" customFormat="1" ht="18.75" customHeight="1" x14ac:dyDescent="0.15">
      <c r="A257" s="22"/>
      <c r="B257" s="53" t="s">
        <v>185</v>
      </c>
      <c r="C257" s="436" t="s">
        <v>545</v>
      </c>
      <c r="D257" s="436"/>
      <c r="E257" s="436"/>
      <c r="F257" s="436"/>
      <c r="G257" s="436"/>
      <c r="H257" s="436"/>
      <c r="I257" s="436"/>
      <c r="J257" s="436"/>
      <c r="K257" s="13"/>
      <c r="L257" s="13"/>
      <c r="M257" s="13"/>
      <c r="N257" s="55">
        <v>1</v>
      </c>
      <c r="O257" s="55"/>
      <c r="P257" s="55">
        <v>2</v>
      </c>
      <c r="Q257" s="55"/>
      <c r="R257" s="55">
        <v>3</v>
      </c>
      <c r="S257" s="55"/>
      <c r="T257" s="55">
        <v>4</v>
      </c>
      <c r="U257" s="55"/>
      <c r="V257" s="55">
        <v>5</v>
      </c>
      <c r="W257" s="55"/>
      <c r="X257" s="55">
        <v>6</v>
      </c>
      <c r="Y257" s="13"/>
      <c r="Z257" s="55">
        <v>7</v>
      </c>
      <c r="AA257" s="13"/>
      <c r="AF257" s="18"/>
      <c r="AH257" s="5"/>
    </row>
    <row r="258" spans="1:34" s="3" customFormat="1" ht="18.75" customHeight="1" x14ac:dyDescent="0.15">
      <c r="A258" s="22"/>
      <c r="B258" s="54" t="s">
        <v>187</v>
      </c>
      <c r="C258" s="438" t="s">
        <v>544</v>
      </c>
      <c r="D258" s="438"/>
      <c r="E258" s="438"/>
      <c r="F258" s="438"/>
      <c r="G258" s="438"/>
      <c r="H258" s="438"/>
      <c r="I258" s="438"/>
      <c r="J258" s="438"/>
      <c r="N258" s="37">
        <v>1</v>
      </c>
      <c r="O258" s="37"/>
      <c r="P258" s="37">
        <v>2</v>
      </c>
      <c r="Q258" s="37"/>
      <c r="R258" s="37">
        <v>3</v>
      </c>
      <c r="S258" s="37"/>
      <c r="T258" s="37">
        <v>4</v>
      </c>
      <c r="U258" s="37"/>
      <c r="V258" s="37">
        <v>5</v>
      </c>
      <c r="W258" s="37"/>
      <c r="X258" s="37">
        <v>6</v>
      </c>
      <c r="Z258" s="37">
        <v>7</v>
      </c>
      <c r="AF258" s="18"/>
      <c r="AG258" s="5"/>
    </row>
    <row r="259" spans="1:34" s="3" customFormat="1" ht="18.75" customHeight="1" x14ac:dyDescent="0.15">
      <c r="A259" s="22"/>
      <c r="B259" s="53" t="s">
        <v>206</v>
      </c>
      <c r="C259" s="436" t="s">
        <v>543</v>
      </c>
      <c r="D259" s="440"/>
      <c r="E259" s="440"/>
      <c r="F259" s="440"/>
      <c r="G259" s="440"/>
      <c r="H259" s="440"/>
      <c r="I259" s="440"/>
      <c r="J259" s="440"/>
      <c r="K259" s="13"/>
      <c r="L259" s="13"/>
      <c r="M259" s="13"/>
      <c r="N259" s="55">
        <v>1</v>
      </c>
      <c r="O259" s="55"/>
      <c r="P259" s="55">
        <v>2</v>
      </c>
      <c r="Q259" s="55"/>
      <c r="R259" s="55">
        <v>3</v>
      </c>
      <c r="S259" s="55"/>
      <c r="T259" s="55">
        <v>4</v>
      </c>
      <c r="U259" s="55"/>
      <c r="V259" s="55">
        <v>5</v>
      </c>
      <c r="W259" s="55"/>
      <c r="X259" s="55">
        <v>6</v>
      </c>
      <c r="Y259" s="13"/>
      <c r="Z259" s="55">
        <v>7</v>
      </c>
      <c r="AA259" s="13"/>
      <c r="AF259" s="18"/>
      <c r="AH259" s="5"/>
    </row>
    <row r="260" spans="1:34" s="3" customFormat="1" ht="23.25" customHeight="1" x14ac:dyDescent="0.15">
      <c r="A260" s="35"/>
      <c r="B260" s="5"/>
      <c r="D260" s="19"/>
      <c r="AA260" s="6"/>
      <c r="AC260" s="5"/>
    </row>
    <row r="261" spans="1:34" s="3" customFormat="1" ht="26.25" customHeight="1" x14ac:dyDescent="0.15">
      <c r="A261" s="68" t="s">
        <v>137</v>
      </c>
      <c r="B261" s="392" t="s">
        <v>542</v>
      </c>
      <c r="C261" s="439"/>
      <c r="D261" s="439"/>
      <c r="E261" s="439"/>
      <c r="F261" s="439"/>
      <c r="G261" s="439"/>
      <c r="H261" s="439"/>
      <c r="I261" s="439"/>
      <c r="J261" s="439"/>
      <c r="K261" s="439"/>
      <c r="L261" s="439"/>
      <c r="M261" s="439"/>
      <c r="N261" s="439"/>
      <c r="O261" s="439"/>
      <c r="P261" s="439"/>
      <c r="Q261" s="439"/>
      <c r="R261" s="439"/>
      <c r="S261" s="439"/>
      <c r="T261" s="439"/>
      <c r="U261" s="439"/>
      <c r="V261" s="439"/>
      <c r="W261" s="439"/>
      <c r="X261" s="439"/>
      <c r="Y261" s="439"/>
      <c r="Z261" s="439"/>
      <c r="AA261" s="439"/>
      <c r="AB261" s="18"/>
      <c r="AC261"/>
    </row>
    <row r="262" spans="1:34" s="3" customFormat="1" ht="0.75" customHeight="1" x14ac:dyDescent="0.15">
      <c r="A262" s="35"/>
      <c r="B262" s="439"/>
      <c r="C262" s="439"/>
      <c r="D262" s="439"/>
      <c r="E262" s="439"/>
      <c r="F262" s="439"/>
      <c r="G262" s="439"/>
      <c r="H262" s="439"/>
      <c r="I262" s="439"/>
      <c r="J262" s="439"/>
      <c r="K262" s="439"/>
      <c r="L262" s="439"/>
      <c r="M262" s="439"/>
      <c r="N262" s="439"/>
      <c r="O262" s="439"/>
      <c r="P262" s="439"/>
      <c r="Q262" s="439"/>
      <c r="R262" s="439"/>
      <c r="S262" s="439"/>
      <c r="T262" s="439"/>
      <c r="U262" s="439"/>
      <c r="V262" s="439"/>
      <c r="W262" s="439"/>
      <c r="X262" s="439"/>
      <c r="Y262" s="439"/>
      <c r="Z262" s="439"/>
      <c r="AA262" s="439"/>
      <c r="AB262" s="18"/>
      <c r="AC262" s="5"/>
    </row>
    <row r="263" spans="1:34" s="3" customFormat="1" ht="7.5" customHeight="1" x14ac:dyDescent="0.15">
      <c r="A263" s="35"/>
      <c r="N263" s="37"/>
      <c r="T263" s="37"/>
      <c r="AB263" s="18"/>
      <c r="AC263" s="5"/>
    </row>
    <row r="264" spans="1:34" s="3" customFormat="1" ht="17.649999999999999" customHeight="1" x14ac:dyDescent="0.15">
      <c r="A264" s="35"/>
      <c r="B264" s="22">
        <v>1</v>
      </c>
      <c r="C264" s="3" t="s">
        <v>541</v>
      </c>
      <c r="K264" s="22"/>
      <c r="W264" s="22"/>
      <c r="AB264" s="18"/>
      <c r="AC264" s="5"/>
    </row>
    <row r="265" spans="1:34" s="3" customFormat="1" ht="17.649999999999999" customHeight="1" x14ac:dyDescent="0.15">
      <c r="A265" s="35"/>
      <c r="B265" s="22">
        <v>2</v>
      </c>
      <c r="C265" s="3" t="s">
        <v>540</v>
      </c>
      <c r="K265" s="22"/>
      <c r="W265" s="22"/>
      <c r="AB265" s="18"/>
      <c r="AC265" s="5"/>
    </row>
    <row r="266" spans="1:34" s="3" customFormat="1" ht="17.649999999999999" customHeight="1" x14ac:dyDescent="0.15">
      <c r="A266" s="35"/>
      <c r="B266" s="22">
        <v>3</v>
      </c>
      <c r="C266" s="3" t="s">
        <v>539</v>
      </c>
      <c r="K266" s="22"/>
      <c r="W266" s="22"/>
      <c r="AB266" s="18"/>
      <c r="AC266" s="5"/>
    </row>
    <row r="267" spans="1:34" s="3" customFormat="1" ht="17.649999999999999" customHeight="1" x14ac:dyDescent="0.15">
      <c r="A267" s="35"/>
      <c r="B267" s="22">
        <v>4</v>
      </c>
      <c r="C267" s="3" t="s">
        <v>538</v>
      </c>
      <c r="K267" s="22"/>
      <c r="W267" s="22"/>
      <c r="AB267" s="18"/>
      <c r="AC267" s="5"/>
    </row>
    <row r="268" spans="1:34" s="3" customFormat="1" ht="17.649999999999999" customHeight="1" x14ac:dyDescent="0.15">
      <c r="A268" s="35"/>
      <c r="B268" s="22"/>
      <c r="K268" s="22"/>
      <c r="W268" s="22"/>
      <c r="AB268" s="18"/>
      <c r="AC268" s="5"/>
    </row>
    <row r="269" spans="1:34" s="3" customFormat="1" ht="17.649999999999999" customHeight="1" x14ac:dyDescent="0.15">
      <c r="A269" s="35"/>
      <c r="B269" s="22"/>
      <c r="K269" s="22"/>
      <c r="W269" s="22"/>
      <c r="AB269" s="18"/>
      <c r="AC269" s="5"/>
    </row>
    <row r="270" spans="1:34" s="3" customFormat="1" ht="17.649999999999999" customHeight="1" x14ac:dyDescent="0.15">
      <c r="A270" s="35"/>
      <c r="B270" s="22"/>
      <c r="K270" s="22"/>
      <c r="W270" s="22"/>
      <c r="AB270" s="18"/>
      <c r="AC270" s="5"/>
    </row>
    <row r="271" spans="1:34" s="3" customFormat="1" ht="17.649999999999999" customHeight="1" x14ac:dyDescent="0.15">
      <c r="A271" s="35"/>
      <c r="B271" s="22"/>
      <c r="K271" s="22"/>
      <c r="W271" s="22"/>
      <c r="AB271" s="18"/>
      <c r="AC271" s="5"/>
    </row>
    <row r="272" spans="1:34" s="3" customFormat="1" ht="17.649999999999999" customHeight="1" x14ac:dyDescent="0.15">
      <c r="A272" s="35"/>
      <c r="B272" s="22"/>
      <c r="K272" s="22"/>
      <c r="W272" s="22"/>
      <c r="AB272" s="18"/>
      <c r="AC272" s="5"/>
    </row>
    <row r="273" spans="1:29" s="3" customFormat="1" ht="17.649999999999999" customHeight="1" x14ac:dyDescent="0.15">
      <c r="A273" s="35"/>
      <c r="B273" s="22"/>
      <c r="K273" s="22"/>
      <c r="W273" s="22"/>
      <c r="AB273" s="18"/>
      <c r="AC273" s="5"/>
    </row>
    <row r="274" spans="1:29" s="3" customFormat="1" ht="17.649999999999999" customHeight="1" x14ac:dyDescent="0.15">
      <c r="A274" s="35"/>
      <c r="B274" s="22"/>
      <c r="K274" s="22"/>
      <c r="W274" s="22"/>
      <c r="AB274" s="18"/>
      <c r="AC274" s="5"/>
    </row>
    <row r="275" spans="1:29" s="3" customFormat="1" ht="17.649999999999999" customHeight="1" x14ac:dyDescent="0.15">
      <c r="A275" s="35"/>
      <c r="B275" s="22"/>
      <c r="K275" s="22"/>
      <c r="W275" s="22"/>
      <c r="AB275" s="18"/>
      <c r="AC275" s="5"/>
    </row>
    <row r="276" spans="1:29" s="3" customFormat="1" ht="17.649999999999999" customHeight="1" x14ac:dyDescent="0.15">
      <c r="A276" s="35"/>
      <c r="B276" s="22"/>
      <c r="K276" s="22"/>
      <c r="W276" s="22"/>
      <c r="AB276" s="18"/>
      <c r="AC276" s="5"/>
    </row>
    <row r="277" spans="1:29" s="3" customFormat="1" ht="17.649999999999999" customHeight="1" thickBot="1" x14ac:dyDescent="0.2">
      <c r="A277" s="35"/>
      <c r="B277" s="22"/>
      <c r="K277" s="22"/>
      <c r="W277" s="22"/>
      <c r="AB277" s="18"/>
      <c r="AC277" s="5"/>
    </row>
    <row r="278" spans="1:29" s="3" customFormat="1" ht="25.5" customHeight="1" thickBot="1" x14ac:dyDescent="0.2">
      <c r="A278" s="393" t="s">
        <v>537</v>
      </c>
      <c r="B278" s="394"/>
      <c r="C278" s="394"/>
      <c r="D278" s="394"/>
      <c r="E278" s="394"/>
      <c r="F278" s="394"/>
      <c r="G278" s="394"/>
      <c r="H278" s="394"/>
      <c r="I278" s="394"/>
      <c r="J278" s="394"/>
      <c r="K278" s="394"/>
      <c r="L278" s="394"/>
      <c r="M278" s="394"/>
      <c r="N278" s="394"/>
      <c r="O278" s="394"/>
      <c r="P278" s="394"/>
      <c r="Q278" s="394"/>
      <c r="R278" s="394"/>
      <c r="S278" s="394"/>
      <c r="T278" s="394"/>
      <c r="U278" s="394"/>
      <c r="V278" s="394"/>
      <c r="W278" s="394"/>
      <c r="X278" s="394"/>
      <c r="Y278" s="394"/>
      <c r="Z278" s="394"/>
      <c r="AA278" s="394"/>
      <c r="AB278" s="395"/>
      <c r="AC278" s="5"/>
    </row>
    <row r="279" spans="1:29" s="3" customFormat="1" ht="12.75" customHeight="1" x14ac:dyDescent="0.15">
      <c r="A279" s="35"/>
      <c r="B279" s="5"/>
      <c r="D279" s="19"/>
      <c r="AA279" s="6"/>
      <c r="AC279" s="5"/>
    </row>
    <row r="280" spans="1:29" s="3" customFormat="1" ht="47.65" customHeight="1" x14ac:dyDescent="0.15">
      <c r="A280" s="35"/>
      <c r="B280" s="449" t="s">
        <v>536</v>
      </c>
      <c r="C280" s="450"/>
      <c r="D280" s="450"/>
      <c r="E280" s="450"/>
      <c r="F280" s="450"/>
      <c r="G280" s="450"/>
      <c r="H280" s="450"/>
      <c r="I280" s="450"/>
      <c r="J280" s="450"/>
      <c r="K280" s="450"/>
      <c r="L280" s="450"/>
      <c r="M280" s="450"/>
      <c r="N280" s="450"/>
      <c r="O280" s="450"/>
      <c r="P280" s="450"/>
      <c r="Q280" s="450"/>
      <c r="R280" s="450"/>
      <c r="S280" s="450"/>
      <c r="T280" s="450"/>
      <c r="U280" s="450"/>
      <c r="V280" s="450"/>
      <c r="W280" s="450"/>
      <c r="X280" s="450"/>
      <c r="Y280" s="450"/>
      <c r="Z280" s="450"/>
      <c r="AA280" s="451"/>
      <c r="AC280" s="5"/>
    </row>
    <row r="281" spans="1:29" s="3" customFormat="1" ht="16.149999999999999" customHeight="1" x14ac:dyDescent="0.15">
      <c r="A281" s="35"/>
      <c r="B281" s="5"/>
      <c r="D281" s="19"/>
      <c r="AA281" s="6"/>
      <c r="AC281" s="5"/>
    </row>
    <row r="282" spans="1:29" s="3" customFormat="1" ht="13.9" customHeight="1" x14ac:dyDescent="0.15">
      <c r="A282" s="68" t="s">
        <v>182</v>
      </c>
      <c r="B282" s="392" t="s">
        <v>535</v>
      </c>
      <c r="C282" s="439"/>
      <c r="D282" s="439"/>
      <c r="E282" s="439"/>
      <c r="F282" s="439"/>
      <c r="G282" s="439"/>
      <c r="H282" s="439"/>
      <c r="I282" s="439"/>
      <c r="J282" s="439"/>
      <c r="K282" s="439"/>
      <c r="L282" s="439"/>
      <c r="M282" s="439"/>
      <c r="N282" s="439"/>
      <c r="O282" s="439"/>
      <c r="P282" s="439"/>
      <c r="Q282" s="439"/>
      <c r="R282" s="439"/>
      <c r="S282" s="439"/>
      <c r="T282" s="439"/>
      <c r="U282" s="439"/>
      <c r="V282" s="439"/>
      <c r="W282" s="439"/>
      <c r="X282" s="439"/>
      <c r="Y282" s="439"/>
      <c r="Z282" s="439"/>
      <c r="AA282" s="439"/>
      <c r="AB282" s="18"/>
      <c r="AC282"/>
    </row>
    <row r="283" spans="1:29" s="3" customFormat="1" ht="0.75" customHeight="1" x14ac:dyDescent="0.15">
      <c r="A283" s="35"/>
      <c r="B283" s="439"/>
      <c r="C283" s="439"/>
      <c r="D283" s="439"/>
      <c r="E283" s="439"/>
      <c r="F283" s="439"/>
      <c r="G283" s="439"/>
      <c r="H283" s="439"/>
      <c r="I283" s="439"/>
      <c r="J283" s="439"/>
      <c r="K283" s="439"/>
      <c r="L283" s="439"/>
      <c r="M283" s="439"/>
      <c r="N283" s="439"/>
      <c r="O283" s="439"/>
      <c r="P283" s="439"/>
      <c r="Q283" s="439"/>
      <c r="R283" s="439"/>
      <c r="S283" s="439"/>
      <c r="T283" s="439"/>
      <c r="U283" s="439"/>
      <c r="V283" s="439"/>
      <c r="W283" s="439"/>
      <c r="X283" s="439"/>
      <c r="Y283" s="439"/>
      <c r="Z283" s="439"/>
      <c r="AA283" s="439"/>
      <c r="AB283" s="18"/>
      <c r="AC283" s="5"/>
    </row>
    <row r="284" spans="1:29" s="3" customFormat="1" ht="7.5" customHeight="1" x14ac:dyDescent="0.15">
      <c r="A284" s="35"/>
      <c r="N284" s="37"/>
      <c r="T284" s="37"/>
      <c r="AB284" s="18"/>
      <c r="AC284" s="5"/>
    </row>
    <row r="285" spans="1:29" s="3" customFormat="1" ht="18.75" customHeight="1" x14ac:dyDescent="0.15">
      <c r="A285" s="35"/>
      <c r="B285" s="22">
        <v>1</v>
      </c>
      <c r="C285" s="3" t="s">
        <v>534</v>
      </c>
      <c r="K285" s="22"/>
      <c r="W285" s="22"/>
      <c r="AB285" s="18"/>
      <c r="AC285" s="5"/>
    </row>
    <row r="286" spans="1:29" s="3" customFormat="1" ht="18.75" customHeight="1" x14ac:dyDescent="0.15">
      <c r="A286" s="35"/>
      <c r="B286" s="22">
        <v>2</v>
      </c>
      <c r="C286" s="3" t="s">
        <v>198</v>
      </c>
      <c r="K286" s="22"/>
      <c r="W286" s="22"/>
      <c r="AB286" s="18"/>
      <c r="AC286" s="5"/>
    </row>
    <row r="287" spans="1:29" s="3" customFormat="1" ht="18.75" customHeight="1" x14ac:dyDescent="0.15">
      <c r="A287" s="35"/>
      <c r="B287" s="22">
        <v>3</v>
      </c>
      <c r="C287" s="3" t="s">
        <v>199</v>
      </c>
      <c r="K287" s="22"/>
      <c r="W287" s="22"/>
      <c r="AB287" s="18"/>
      <c r="AC287" s="5"/>
    </row>
    <row r="288" spans="1:29" s="3" customFormat="1" ht="18.75" customHeight="1" x14ac:dyDescent="0.15">
      <c r="A288" s="35"/>
      <c r="B288" s="22">
        <v>4</v>
      </c>
      <c r="C288" s="3" t="s">
        <v>200</v>
      </c>
      <c r="K288" s="22"/>
      <c r="W288" s="22"/>
      <c r="AB288" s="18"/>
      <c r="AC288" s="5"/>
    </row>
    <row r="289" spans="1:34" s="3" customFormat="1" ht="20.65" customHeight="1" x14ac:dyDescent="0.15">
      <c r="A289" s="35"/>
      <c r="B289" s="99"/>
      <c r="C289" s="98"/>
      <c r="D289" s="98"/>
      <c r="E289" s="98"/>
      <c r="F289" s="98"/>
      <c r="G289" s="98"/>
      <c r="H289" s="98"/>
      <c r="I289" s="98"/>
      <c r="J289" s="98"/>
      <c r="K289" s="98"/>
      <c r="L289" s="98"/>
      <c r="M289" s="98"/>
      <c r="N289" s="98"/>
      <c r="O289" s="98"/>
      <c r="P289" s="98"/>
      <c r="Q289" s="98"/>
      <c r="R289" s="98"/>
      <c r="S289" s="98"/>
      <c r="T289" s="98"/>
      <c r="U289" s="98"/>
      <c r="V289" s="98"/>
      <c r="W289" s="98"/>
      <c r="X289" s="98"/>
      <c r="Y289" s="98"/>
      <c r="Z289" s="98"/>
      <c r="AA289" s="98"/>
      <c r="AB289" s="18"/>
      <c r="AC289" s="5"/>
    </row>
    <row r="290" spans="1:34" s="3" customFormat="1" ht="21" customHeight="1" x14ac:dyDescent="0.15">
      <c r="A290" s="446" t="s">
        <v>533</v>
      </c>
      <c r="B290" s="447"/>
      <c r="C290" s="447"/>
      <c r="D290" s="447"/>
      <c r="E290" s="447"/>
      <c r="F290" s="447"/>
      <c r="G290" s="447"/>
      <c r="H290" s="447"/>
      <c r="I290" s="447"/>
      <c r="J290" s="447"/>
      <c r="K290" s="447"/>
      <c r="L290" s="447"/>
      <c r="M290" s="447"/>
      <c r="N290" s="447"/>
      <c r="O290" s="447"/>
      <c r="P290" s="447"/>
      <c r="Q290" s="447"/>
      <c r="R290" s="447"/>
      <c r="S290" s="447"/>
      <c r="T290" s="447"/>
      <c r="U290" s="447"/>
      <c r="V290" s="447"/>
      <c r="W290" s="447"/>
      <c r="X290" s="447"/>
      <c r="Y290" s="447"/>
      <c r="Z290" s="447"/>
      <c r="AA290" s="447"/>
      <c r="AB290" s="448"/>
      <c r="AC290" s="5"/>
    </row>
    <row r="291" spans="1:34" s="3" customFormat="1" ht="17.649999999999999" customHeight="1" x14ac:dyDescent="0.15">
      <c r="A291" s="35"/>
      <c r="B291" s="99"/>
      <c r="C291" s="98"/>
      <c r="D291" s="98"/>
      <c r="E291" s="98"/>
      <c r="F291" s="98"/>
      <c r="G291" s="98"/>
      <c r="H291" s="98"/>
      <c r="I291" s="98"/>
      <c r="J291" s="98"/>
      <c r="K291" s="98"/>
      <c r="L291" s="98"/>
      <c r="M291" s="98"/>
      <c r="N291" s="98"/>
      <c r="O291" s="98"/>
      <c r="P291" s="98"/>
      <c r="Q291" s="98"/>
      <c r="R291" s="98"/>
      <c r="S291" s="98"/>
      <c r="T291" s="98"/>
      <c r="U291" s="98"/>
      <c r="V291" s="98"/>
      <c r="W291" s="98"/>
      <c r="X291" s="98"/>
      <c r="Y291" s="98"/>
      <c r="Z291" s="98"/>
      <c r="AA291" s="98"/>
      <c r="AB291" s="18"/>
      <c r="AC291" s="5"/>
    </row>
    <row r="292" spans="1:34" s="3" customFormat="1" ht="25.5" customHeight="1" x14ac:dyDescent="0.15">
      <c r="A292" s="68" t="s">
        <v>183</v>
      </c>
      <c r="B292" s="392" t="s">
        <v>532</v>
      </c>
      <c r="C292" s="439"/>
      <c r="D292" s="439"/>
      <c r="E292" s="439"/>
      <c r="F292" s="439"/>
      <c r="G292" s="439"/>
      <c r="H292" s="439"/>
      <c r="I292" s="439"/>
      <c r="J292" s="439"/>
      <c r="K292" s="439"/>
      <c r="L292" s="439"/>
      <c r="M292" s="439"/>
      <c r="N292" s="439"/>
      <c r="O292" s="439"/>
      <c r="P292" s="439"/>
      <c r="Q292" s="439"/>
      <c r="R292" s="439"/>
      <c r="S292" s="439"/>
      <c r="T292" s="439"/>
      <c r="U292" s="439"/>
      <c r="V292" s="439"/>
      <c r="W292" s="439"/>
      <c r="X292" s="439"/>
      <c r="Y292" s="439"/>
      <c r="Z292" s="439"/>
      <c r="AA292" s="439"/>
      <c r="AB292" s="18"/>
      <c r="AC292"/>
    </row>
    <row r="293" spans="1:34" s="3" customFormat="1" ht="4.1500000000000004" customHeight="1" x14ac:dyDescent="0.15">
      <c r="A293" s="35"/>
      <c r="B293" s="439"/>
      <c r="C293" s="439"/>
      <c r="D293" s="439"/>
      <c r="E293" s="439"/>
      <c r="F293" s="439"/>
      <c r="G293" s="439"/>
      <c r="H293" s="439"/>
      <c r="I293" s="439"/>
      <c r="J293" s="439"/>
      <c r="K293" s="439"/>
      <c r="L293" s="439"/>
      <c r="M293" s="439"/>
      <c r="N293" s="439"/>
      <c r="O293" s="439"/>
      <c r="P293" s="439"/>
      <c r="Q293" s="439"/>
      <c r="R293" s="439"/>
      <c r="S293" s="439"/>
      <c r="T293" s="439"/>
      <c r="U293" s="439"/>
      <c r="V293" s="439"/>
      <c r="W293" s="439"/>
      <c r="X293" s="439"/>
      <c r="Y293" s="439"/>
      <c r="Z293" s="439"/>
      <c r="AA293" s="439"/>
      <c r="AB293" s="18"/>
      <c r="AC293" s="5"/>
    </row>
    <row r="294" spans="1:34" s="3" customFormat="1" ht="7.5" customHeight="1" x14ac:dyDescent="0.15">
      <c r="A294" s="22"/>
      <c r="J294" s="37"/>
      <c r="K294" s="37"/>
      <c r="L294" s="37"/>
      <c r="M294" s="37"/>
      <c r="N294" s="37"/>
      <c r="O294" s="37"/>
      <c r="P294" s="37"/>
      <c r="Q294" s="37"/>
      <c r="R294" s="37"/>
      <c r="T294" s="37"/>
      <c r="AC294" s="5"/>
    </row>
    <row r="295" spans="1:34" s="3" customFormat="1" ht="17.25" customHeight="1" x14ac:dyDescent="0.15">
      <c r="A295" s="22"/>
      <c r="B295" s="54"/>
      <c r="C295" s="38"/>
      <c r="AB295" s="18"/>
      <c r="AD295" s="5"/>
    </row>
    <row r="296" spans="1:34" s="3" customFormat="1" ht="17.25" customHeight="1" x14ac:dyDescent="0.15">
      <c r="A296" s="22"/>
      <c r="B296" s="54"/>
      <c r="C296" s="38"/>
      <c r="AB296" s="18"/>
      <c r="AD296" s="5"/>
    </row>
    <row r="297" spans="1:34" s="3" customFormat="1" ht="18" customHeight="1" x14ac:dyDescent="0.15">
      <c r="A297" s="22"/>
      <c r="B297" s="53" t="s">
        <v>184</v>
      </c>
      <c r="C297" s="436" t="s">
        <v>531</v>
      </c>
      <c r="D297" s="436"/>
      <c r="E297" s="436"/>
      <c r="F297" s="436"/>
      <c r="G297" s="436"/>
      <c r="H297" s="436"/>
      <c r="I297" s="436"/>
      <c r="J297" s="436"/>
      <c r="K297" s="436"/>
      <c r="L297" s="436"/>
      <c r="M297" s="437"/>
      <c r="N297" s="437"/>
      <c r="O297" s="13"/>
      <c r="P297" s="55">
        <v>1</v>
      </c>
      <c r="Q297" s="55"/>
      <c r="R297" s="55">
        <v>2</v>
      </c>
      <c r="S297" s="55"/>
      <c r="T297" s="55">
        <v>3</v>
      </c>
      <c r="U297" s="55"/>
      <c r="V297" s="55">
        <v>4</v>
      </c>
      <c r="W297" s="55"/>
      <c r="X297" s="55">
        <v>5</v>
      </c>
      <c r="Y297" s="55"/>
      <c r="Z297" s="55">
        <v>6</v>
      </c>
      <c r="AA297" s="13"/>
      <c r="AF297" s="18"/>
      <c r="AH297" s="5"/>
    </row>
    <row r="298" spans="1:34" s="3" customFormat="1" ht="18" customHeight="1" x14ac:dyDescent="0.15">
      <c r="A298" s="22"/>
      <c r="B298" s="54" t="s">
        <v>70</v>
      </c>
      <c r="C298" s="438" t="s">
        <v>530</v>
      </c>
      <c r="D298" s="438"/>
      <c r="E298" s="438"/>
      <c r="F298" s="438"/>
      <c r="G298" s="438"/>
      <c r="H298" s="438"/>
      <c r="I298" s="438"/>
      <c r="J298" s="438"/>
      <c r="K298" s="438"/>
      <c r="L298" s="438"/>
      <c r="M298" s="437"/>
      <c r="N298" s="437"/>
      <c r="P298" s="37">
        <v>1</v>
      </c>
      <c r="Q298" s="37"/>
      <c r="R298" s="37">
        <v>2</v>
      </c>
      <c r="S298" s="37"/>
      <c r="T298" s="37">
        <v>3</v>
      </c>
      <c r="U298" s="37"/>
      <c r="V298" s="37">
        <v>4</v>
      </c>
      <c r="W298" s="37"/>
      <c r="X298" s="37">
        <v>5</v>
      </c>
      <c r="Y298" s="37"/>
      <c r="Z298" s="37">
        <v>6</v>
      </c>
      <c r="AF298" s="18"/>
      <c r="AG298" s="5"/>
    </row>
    <row r="299" spans="1:34" s="3" customFormat="1" ht="18" customHeight="1" x14ac:dyDescent="0.15">
      <c r="A299" s="22"/>
      <c r="B299" s="53" t="s">
        <v>71</v>
      </c>
      <c r="C299" s="436" t="s">
        <v>529</v>
      </c>
      <c r="D299" s="436"/>
      <c r="E299" s="436"/>
      <c r="F299" s="436"/>
      <c r="G299" s="436"/>
      <c r="H299" s="436"/>
      <c r="I299" s="436"/>
      <c r="J299" s="436"/>
      <c r="K299" s="436"/>
      <c r="L299" s="436"/>
      <c r="M299" s="437"/>
      <c r="N299" s="437"/>
      <c r="O299" s="13"/>
      <c r="P299" s="55">
        <v>1</v>
      </c>
      <c r="Q299" s="55"/>
      <c r="R299" s="55">
        <v>2</v>
      </c>
      <c r="S299" s="55"/>
      <c r="T299" s="55">
        <v>3</v>
      </c>
      <c r="U299" s="55"/>
      <c r="V299" s="55">
        <v>4</v>
      </c>
      <c r="W299" s="55"/>
      <c r="X299" s="55">
        <v>5</v>
      </c>
      <c r="Y299" s="55"/>
      <c r="Z299" s="55">
        <v>6</v>
      </c>
      <c r="AA299" s="13"/>
      <c r="AF299" s="18"/>
      <c r="AG299" s="5"/>
    </row>
    <row r="300" spans="1:34" s="3" customFormat="1" ht="18" customHeight="1" x14ac:dyDescent="0.15">
      <c r="A300" s="22"/>
      <c r="B300" s="54" t="s">
        <v>258</v>
      </c>
      <c r="C300" s="438" t="s">
        <v>528</v>
      </c>
      <c r="D300" s="438"/>
      <c r="E300" s="438"/>
      <c r="F300" s="438"/>
      <c r="G300" s="438"/>
      <c r="H300" s="438"/>
      <c r="I300" s="438"/>
      <c r="J300" s="438"/>
      <c r="K300" s="438"/>
      <c r="L300" s="438"/>
      <c r="M300" s="437"/>
      <c r="N300" s="437"/>
      <c r="P300" s="37">
        <v>1</v>
      </c>
      <c r="Q300" s="37"/>
      <c r="R300" s="37">
        <v>2</v>
      </c>
      <c r="S300" s="37"/>
      <c r="T300" s="37">
        <v>3</v>
      </c>
      <c r="U300" s="37"/>
      <c r="V300" s="37">
        <v>4</v>
      </c>
      <c r="W300" s="37"/>
      <c r="X300" s="37">
        <v>5</v>
      </c>
      <c r="Y300" s="37"/>
      <c r="Z300" s="37">
        <v>6</v>
      </c>
      <c r="AF300" s="18"/>
      <c r="AG300" s="5"/>
    </row>
    <row r="301" spans="1:34" s="3" customFormat="1" ht="18" customHeight="1" x14ac:dyDescent="0.15">
      <c r="A301" s="22"/>
      <c r="B301" s="53" t="s">
        <v>185</v>
      </c>
      <c r="C301" s="436" t="s">
        <v>527</v>
      </c>
      <c r="D301" s="436"/>
      <c r="E301" s="436"/>
      <c r="F301" s="436"/>
      <c r="G301" s="436"/>
      <c r="H301" s="436"/>
      <c r="I301" s="436"/>
      <c r="J301" s="436"/>
      <c r="K301" s="436"/>
      <c r="L301" s="436"/>
      <c r="M301" s="437"/>
      <c r="N301" s="437"/>
      <c r="O301" s="13"/>
      <c r="P301" s="55">
        <v>1</v>
      </c>
      <c r="Q301" s="55"/>
      <c r="R301" s="55">
        <v>2</v>
      </c>
      <c r="S301" s="55"/>
      <c r="T301" s="55">
        <v>3</v>
      </c>
      <c r="U301" s="55"/>
      <c r="V301" s="55">
        <v>4</v>
      </c>
      <c r="W301" s="55"/>
      <c r="X301" s="55">
        <v>5</v>
      </c>
      <c r="Y301" s="55"/>
      <c r="Z301" s="55">
        <v>6</v>
      </c>
      <c r="AA301" s="13"/>
      <c r="AF301" s="18"/>
      <c r="AH301" s="5"/>
    </row>
    <row r="302" spans="1:34" s="3" customFormat="1" ht="18" customHeight="1" x14ac:dyDescent="0.15">
      <c r="A302" s="22"/>
      <c r="B302" s="54" t="s">
        <v>187</v>
      </c>
      <c r="C302" s="438" t="s">
        <v>526</v>
      </c>
      <c r="D302" s="438"/>
      <c r="E302" s="438"/>
      <c r="F302" s="438"/>
      <c r="G302" s="438"/>
      <c r="H302" s="438"/>
      <c r="I302" s="438"/>
      <c r="J302" s="438"/>
      <c r="K302" s="438"/>
      <c r="L302" s="438"/>
      <c r="M302" s="437"/>
      <c r="N302" s="437"/>
      <c r="P302" s="37">
        <v>1</v>
      </c>
      <c r="Q302" s="37"/>
      <c r="R302" s="37">
        <v>2</v>
      </c>
      <c r="S302" s="37"/>
      <c r="T302" s="37">
        <v>3</v>
      </c>
      <c r="U302" s="37"/>
      <c r="V302" s="37">
        <v>4</v>
      </c>
      <c r="W302" s="37"/>
      <c r="X302" s="37">
        <v>5</v>
      </c>
      <c r="Y302" s="37"/>
      <c r="Z302" s="37">
        <v>6</v>
      </c>
      <c r="AF302" s="18"/>
      <c r="AG302" s="5"/>
    </row>
    <row r="303" spans="1:34" s="3" customFormat="1" ht="18" customHeight="1" x14ac:dyDescent="0.15">
      <c r="A303" s="22"/>
      <c r="B303" s="53" t="s">
        <v>206</v>
      </c>
      <c r="C303" s="436" t="s">
        <v>525</v>
      </c>
      <c r="D303" s="436"/>
      <c r="E303" s="436"/>
      <c r="F303" s="436"/>
      <c r="G303" s="436"/>
      <c r="H303" s="436"/>
      <c r="I303" s="436"/>
      <c r="J303" s="436"/>
      <c r="K303" s="436"/>
      <c r="L303" s="436"/>
      <c r="M303" s="437"/>
      <c r="N303" s="437"/>
      <c r="O303" s="13"/>
      <c r="P303" s="55">
        <v>1</v>
      </c>
      <c r="Q303" s="55"/>
      <c r="R303" s="55">
        <v>2</v>
      </c>
      <c r="S303" s="55"/>
      <c r="T303" s="55">
        <v>3</v>
      </c>
      <c r="U303" s="55"/>
      <c r="V303" s="55">
        <v>4</v>
      </c>
      <c r="W303" s="55"/>
      <c r="X303" s="55">
        <v>5</v>
      </c>
      <c r="Y303" s="55"/>
      <c r="Z303" s="55">
        <v>6</v>
      </c>
      <c r="AA303" s="13"/>
      <c r="AF303" s="18"/>
      <c r="AG303" s="5"/>
    </row>
    <row r="304" spans="1:34" s="3" customFormat="1" ht="18" customHeight="1" x14ac:dyDescent="0.15">
      <c r="A304" s="22"/>
      <c r="B304" s="54" t="s">
        <v>254</v>
      </c>
      <c r="C304" s="438" t="s">
        <v>524</v>
      </c>
      <c r="D304" s="438"/>
      <c r="E304" s="438"/>
      <c r="F304" s="438"/>
      <c r="G304" s="438"/>
      <c r="H304" s="438"/>
      <c r="I304" s="438"/>
      <c r="J304" s="438"/>
      <c r="K304" s="438"/>
      <c r="L304" s="438"/>
      <c r="M304" s="437"/>
      <c r="N304" s="437"/>
      <c r="P304" s="37">
        <v>1</v>
      </c>
      <c r="Q304" s="37"/>
      <c r="R304" s="37">
        <v>2</v>
      </c>
      <c r="S304" s="37"/>
      <c r="T304" s="37">
        <v>3</v>
      </c>
      <c r="U304" s="37"/>
      <c r="V304" s="37">
        <v>4</v>
      </c>
      <c r="W304" s="37"/>
      <c r="X304" s="37">
        <v>5</v>
      </c>
      <c r="Y304" s="37"/>
      <c r="Z304" s="37">
        <v>6</v>
      </c>
      <c r="AF304" s="18"/>
      <c r="AG304" s="5"/>
    </row>
    <row r="305" spans="1:34" s="3" customFormat="1" ht="18" customHeight="1" x14ac:dyDescent="0.15">
      <c r="A305" s="22"/>
      <c r="B305" s="53" t="s">
        <v>261</v>
      </c>
      <c r="C305" s="436" t="s">
        <v>523</v>
      </c>
      <c r="D305" s="436"/>
      <c r="E305" s="436"/>
      <c r="F305" s="436"/>
      <c r="G305" s="436"/>
      <c r="H305" s="436"/>
      <c r="I305" s="436"/>
      <c r="J305" s="436"/>
      <c r="K305" s="436"/>
      <c r="L305" s="436"/>
      <c r="M305" s="437"/>
      <c r="N305" s="437"/>
      <c r="O305" s="13"/>
      <c r="P305" s="55">
        <v>1</v>
      </c>
      <c r="Q305" s="55"/>
      <c r="R305" s="55">
        <v>2</v>
      </c>
      <c r="S305" s="55"/>
      <c r="T305" s="55">
        <v>3</v>
      </c>
      <c r="U305" s="55"/>
      <c r="V305" s="55">
        <v>4</v>
      </c>
      <c r="W305" s="55"/>
      <c r="X305" s="55">
        <v>5</v>
      </c>
      <c r="Y305" s="55"/>
      <c r="Z305" s="55">
        <v>6</v>
      </c>
      <c r="AA305" s="13"/>
      <c r="AF305" s="18"/>
      <c r="AH305" s="5"/>
    </row>
    <row r="306" spans="1:34" s="3" customFormat="1" ht="18" customHeight="1" x14ac:dyDescent="0.15">
      <c r="A306" s="22"/>
      <c r="B306" s="54" t="s">
        <v>262</v>
      </c>
      <c r="C306" s="438" t="s">
        <v>522</v>
      </c>
      <c r="D306" s="438"/>
      <c r="E306" s="438"/>
      <c r="F306" s="438"/>
      <c r="G306" s="438"/>
      <c r="H306" s="438"/>
      <c r="I306" s="438"/>
      <c r="J306" s="438"/>
      <c r="K306" s="438"/>
      <c r="L306" s="438"/>
      <c r="M306" s="437"/>
      <c r="N306" s="437"/>
      <c r="P306" s="37">
        <v>1</v>
      </c>
      <c r="Q306" s="37"/>
      <c r="R306" s="37">
        <v>2</v>
      </c>
      <c r="S306" s="37"/>
      <c r="T306" s="37">
        <v>3</v>
      </c>
      <c r="U306" s="37"/>
      <c r="V306" s="37">
        <v>4</v>
      </c>
      <c r="W306" s="37"/>
      <c r="X306" s="37">
        <v>5</v>
      </c>
      <c r="Y306" s="37"/>
      <c r="Z306" s="37">
        <v>6</v>
      </c>
      <c r="AF306" s="18"/>
      <c r="AG306" s="5"/>
    </row>
    <row r="307" spans="1:34" s="3" customFormat="1" ht="17.649999999999999" customHeight="1" x14ac:dyDescent="0.15">
      <c r="A307" s="68"/>
      <c r="C307" s="101"/>
      <c r="D307" s="101"/>
      <c r="E307" s="101"/>
      <c r="F307" s="101"/>
      <c r="G307" s="101"/>
      <c r="H307" s="101"/>
      <c r="I307" s="101"/>
      <c r="J307" s="101"/>
      <c r="K307" s="101"/>
      <c r="L307" s="101"/>
      <c r="M307" s="101"/>
      <c r="N307" s="101"/>
      <c r="O307" s="101"/>
      <c r="P307" s="101"/>
      <c r="Q307" s="101"/>
      <c r="R307" s="101"/>
      <c r="S307" s="101"/>
      <c r="T307" s="101"/>
      <c r="U307" s="101"/>
      <c r="V307" s="101"/>
      <c r="W307" s="101"/>
      <c r="X307" s="101"/>
      <c r="Y307" s="101"/>
      <c r="Z307" s="101"/>
      <c r="AA307" s="101"/>
      <c r="AB307" s="18"/>
      <c r="AC307"/>
    </row>
    <row r="308" spans="1:34" s="3" customFormat="1" ht="15" customHeight="1" x14ac:dyDescent="0.15">
      <c r="A308" s="68" t="s">
        <v>138</v>
      </c>
      <c r="B308" s="70" t="s">
        <v>521</v>
      </c>
      <c r="C308" s="101"/>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c r="AA308" s="101"/>
      <c r="AB308" s="18"/>
      <c r="AC308"/>
    </row>
    <row r="309" spans="1:34" s="3" customFormat="1" ht="4.1500000000000004" customHeight="1" x14ac:dyDescent="0.15">
      <c r="A309" s="35"/>
      <c r="B309" s="101"/>
      <c r="C309" s="101"/>
      <c r="D309" s="101"/>
      <c r="E309" s="101"/>
      <c r="F309" s="101"/>
      <c r="G309" s="101"/>
      <c r="H309" s="101"/>
      <c r="I309" s="101"/>
      <c r="J309" s="101"/>
      <c r="K309" s="101"/>
      <c r="L309" s="101"/>
      <c r="M309" s="101"/>
      <c r="N309" s="101"/>
      <c r="O309" s="101"/>
      <c r="P309" s="101"/>
      <c r="Q309" s="101"/>
      <c r="R309" s="101"/>
      <c r="S309" s="101"/>
      <c r="T309" s="101"/>
      <c r="U309" s="101"/>
      <c r="V309" s="101"/>
      <c r="W309" s="101"/>
      <c r="X309" s="101"/>
      <c r="Y309" s="101"/>
      <c r="Z309" s="101"/>
      <c r="AA309" s="101"/>
      <c r="AB309" s="18"/>
      <c r="AC309" s="5"/>
    </row>
    <row r="310" spans="1:34" s="3" customFormat="1" ht="7.5" customHeight="1" x14ac:dyDescent="0.15">
      <c r="A310" s="22"/>
      <c r="J310" s="37"/>
      <c r="K310" s="37"/>
      <c r="L310" s="37"/>
      <c r="M310" s="37"/>
      <c r="N310" s="37"/>
      <c r="O310" s="37"/>
      <c r="P310" s="37"/>
      <c r="Q310" s="37"/>
      <c r="R310" s="37"/>
      <c r="T310" s="37"/>
      <c r="AC310" s="5"/>
    </row>
    <row r="311" spans="1:34" s="3" customFormat="1" ht="17.25" customHeight="1" x14ac:dyDescent="0.15">
      <c r="A311" s="22"/>
      <c r="B311" s="54"/>
      <c r="C311" s="38"/>
      <c r="AB311" s="18"/>
      <c r="AD311" s="5"/>
    </row>
    <row r="312" spans="1:34" s="3" customFormat="1" ht="17.25" customHeight="1" x14ac:dyDescent="0.15">
      <c r="A312" s="22"/>
      <c r="B312" s="54"/>
      <c r="C312" s="38"/>
      <c r="AB312" s="18"/>
      <c r="AD312" s="5"/>
    </row>
    <row r="313" spans="1:34" s="3" customFormat="1" ht="27.4" customHeight="1" x14ac:dyDescent="0.15">
      <c r="A313" s="22"/>
      <c r="B313" s="53" t="s">
        <v>184</v>
      </c>
      <c r="C313" s="436" t="s">
        <v>520</v>
      </c>
      <c r="D313" s="436"/>
      <c r="E313" s="436"/>
      <c r="F313" s="436"/>
      <c r="G313" s="436"/>
      <c r="H313" s="436"/>
      <c r="I313" s="436"/>
      <c r="J313" s="436"/>
      <c r="K313" s="436"/>
      <c r="L313" s="436"/>
      <c r="M313" s="437"/>
      <c r="N313" s="437"/>
      <c r="O313" s="13"/>
      <c r="P313" s="55">
        <v>1</v>
      </c>
      <c r="Q313" s="55"/>
      <c r="R313" s="55">
        <v>2</v>
      </c>
      <c r="S313" s="55"/>
      <c r="T313" s="55">
        <v>3</v>
      </c>
      <c r="U313" s="55"/>
      <c r="V313" s="55">
        <v>4</v>
      </c>
      <c r="W313" s="55"/>
      <c r="X313" s="55">
        <v>5</v>
      </c>
      <c r="Y313" s="55"/>
      <c r="Z313" s="55">
        <v>6</v>
      </c>
      <c r="AA313" s="13"/>
      <c r="AF313" s="18"/>
      <c r="AH313" s="5"/>
    </row>
    <row r="314" spans="1:34" s="3" customFormat="1" ht="18" customHeight="1" x14ac:dyDescent="0.15">
      <c r="A314" s="22"/>
      <c r="B314" s="54" t="s">
        <v>70</v>
      </c>
      <c r="C314" s="438" t="s">
        <v>519</v>
      </c>
      <c r="D314" s="438"/>
      <c r="E314" s="438"/>
      <c r="F314" s="438"/>
      <c r="G314" s="438"/>
      <c r="H314" s="438"/>
      <c r="I314" s="438"/>
      <c r="J314" s="438"/>
      <c r="K314" s="438"/>
      <c r="L314" s="438"/>
      <c r="M314" s="437"/>
      <c r="N314" s="437"/>
      <c r="P314" s="37">
        <v>1</v>
      </c>
      <c r="Q314" s="37"/>
      <c r="R314" s="37">
        <v>2</v>
      </c>
      <c r="S314" s="37"/>
      <c r="T314" s="37">
        <v>3</v>
      </c>
      <c r="U314" s="37"/>
      <c r="V314" s="37">
        <v>4</v>
      </c>
      <c r="W314" s="37"/>
      <c r="X314" s="37">
        <v>5</v>
      </c>
      <c r="Y314" s="37"/>
      <c r="Z314" s="37">
        <v>6</v>
      </c>
      <c r="AF314" s="18"/>
      <c r="AG314" s="5"/>
    </row>
    <row r="315" spans="1:34" s="3" customFormat="1" ht="18" customHeight="1" x14ac:dyDescent="0.15">
      <c r="A315" s="22"/>
      <c r="B315" s="53" t="s">
        <v>71</v>
      </c>
      <c r="C315" s="436" t="s">
        <v>211</v>
      </c>
      <c r="D315" s="436"/>
      <c r="E315" s="436"/>
      <c r="F315" s="436"/>
      <c r="G315" s="436"/>
      <c r="H315" s="436"/>
      <c r="I315" s="436"/>
      <c r="J315" s="436"/>
      <c r="K315" s="436"/>
      <c r="L315" s="436"/>
      <c r="M315" s="437"/>
      <c r="N315" s="437"/>
      <c r="O315" s="13"/>
      <c r="P315" s="55">
        <v>1</v>
      </c>
      <c r="Q315" s="55"/>
      <c r="R315" s="55">
        <v>2</v>
      </c>
      <c r="S315" s="55"/>
      <c r="T315" s="55">
        <v>3</v>
      </c>
      <c r="U315" s="55"/>
      <c r="V315" s="55">
        <v>4</v>
      </c>
      <c r="W315" s="55"/>
      <c r="X315" s="55">
        <v>5</v>
      </c>
      <c r="Y315" s="55"/>
      <c r="Z315" s="55">
        <v>6</v>
      </c>
      <c r="AA315" s="13"/>
      <c r="AF315" s="18"/>
      <c r="AG315" s="5"/>
    </row>
    <row r="316" spans="1:34" s="3" customFormat="1" ht="18" customHeight="1" x14ac:dyDescent="0.15">
      <c r="A316" s="22"/>
      <c r="B316" s="54" t="s">
        <v>258</v>
      </c>
      <c r="C316" s="438" t="s">
        <v>518</v>
      </c>
      <c r="D316" s="438"/>
      <c r="E316" s="438"/>
      <c r="F316" s="438"/>
      <c r="G316" s="438"/>
      <c r="H316" s="438"/>
      <c r="I316" s="438"/>
      <c r="J316" s="438"/>
      <c r="K316" s="438"/>
      <c r="L316" s="438"/>
      <c r="M316" s="437"/>
      <c r="N316" s="437"/>
      <c r="P316" s="37">
        <v>1</v>
      </c>
      <c r="Q316" s="37"/>
      <c r="R316" s="37">
        <v>2</v>
      </c>
      <c r="S316" s="37"/>
      <c r="T316" s="37">
        <v>3</v>
      </c>
      <c r="U316" s="37"/>
      <c r="V316" s="37">
        <v>4</v>
      </c>
      <c r="W316" s="37"/>
      <c r="X316" s="37">
        <v>5</v>
      </c>
      <c r="Y316" s="37"/>
      <c r="Z316" s="37">
        <v>6</v>
      </c>
      <c r="AF316" s="18"/>
      <c r="AG316" s="5"/>
    </row>
    <row r="317" spans="1:34" s="3" customFormat="1" ht="18" customHeight="1" x14ac:dyDescent="0.15">
      <c r="A317" s="22"/>
      <c r="B317" s="53" t="s">
        <v>185</v>
      </c>
      <c r="C317" s="436" t="s">
        <v>517</v>
      </c>
      <c r="D317" s="436"/>
      <c r="E317" s="436"/>
      <c r="F317" s="436"/>
      <c r="G317" s="436"/>
      <c r="H317" s="436"/>
      <c r="I317" s="436"/>
      <c r="J317" s="436"/>
      <c r="K317" s="436"/>
      <c r="L317" s="436"/>
      <c r="M317" s="437"/>
      <c r="N317" s="437"/>
      <c r="O317" s="13"/>
      <c r="P317" s="55">
        <v>1</v>
      </c>
      <c r="Q317" s="55"/>
      <c r="R317" s="55">
        <v>2</v>
      </c>
      <c r="S317" s="55"/>
      <c r="T317" s="55">
        <v>3</v>
      </c>
      <c r="U317" s="55"/>
      <c r="V317" s="55">
        <v>4</v>
      </c>
      <c r="W317" s="55"/>
      <c r="X317" s="55">
        <v>5</v>
      </c>
      <c r="Y317" s="55"/>
      <c r="Z317" s="55">
        <v>6</v>
      </c>
      <c r="AA317" s="13"/>
      <c r="AF317" s="18"/>
      <c r="AH317" s="5"/>
    </row>
    <row r="318" spans="1:34" s="3" customFormat="1" ht="18" customHeight="1" x14ac:dyDescent="0.15">
      <c r="A318" s="22"/>
      <c r="B318" s="54" t="s">
        <v>187</v>
      </c>
      <c r="C318" s="438" t="s">
        <v>208</v>
      </c>
      <c r="D318" s="438"/>
      <c r="E318" s="438"/>
      <c r="F318" s="438"/>
      <c r="G318" s="438"/>
      <c r="H318" s="438"/>
      <c r="I318" s="438"/>
      <c r="J318" s="438"/>
      <c r="K318" s="438"/>
      <c r="L318" s="438"/>
      <c r="M318" s="437"/>
      <c r="N318" s="437"/>
      <c r="P318" s="37">
        <v>1</v>
      </c>
      <c r="Q318" s="37"/>
      <c r="R318" s="37">
        <v>2</v>
      </c>
      <c r="S318" s="37"/>
      <c r="T318" s="37">
        <v>3</v>
      </c>
      <c r="U318" s="37"/>
      <c r="V318" s="37">
        <v>4</v>
      </c>
      <c r="W318" s="37"/>
      <c r="X318" s="37">
        <v>5</v>
      </c>
      <c r="Y318" s="37"/>
      <c r="Z318" s="37">
        <v>6</v>
      </c>
      <c r="AF318" s="18"/>
      <c r="AG318" s="5"/>
    </row>
    <row r="319" spans="1:34" s="3" customFormat="1" ht="18" customHeight="1" x14ac:dyDescent="0.15">
      <c r="A319" s="22"/>
      <c r="B319" s="53" t="s">
        <v>206</v>
      </c>
      <c r="C319" s="436" t="s">
        <v>516</v>
      </c>
      <c r="D319" s="436"/>
      <c r="E319" s="436"/>
      <c r="F319" s="436"/>
      <c r="G319" s="436"/>
      <c r="H319" s="436"/>
      <c r="I319" s="436"/>
      <c r="J319" s="436"/>
      <c r="K319" s="436"/>
      <c r="L319" s="436"/>
      <c r="M319" s="437"/>
      <c r="N319" s="437"/>
      <c r="O319" s="13"/>
      <c r="P319" s="55">
        <v>1</v>
      </c>
      <c r="Q319" s="55"/>
      <c r="R319" s="55">
        <v>2</v>
      </c>
      <c r="S319" s="55"/>
      <c r="T319" s="55">
        <v>3</v>
      </c>
      <c r="U319" s="55"/>
      <c r="V319" s="55">
        <v>4</v>
      </c>
      <c r="W319" s="55"/>
      <c r="X319" s="55">
        <v>5</v>
      </c>
      <c r="Y319" s="55"/>
      <c r="Z319" s="55">
        <v>6</v>
      </c>
      <c r="AA319" s="13"/>
      <c r="AF319" s="18"/>
      <c r="AG319" s="5"/>
    </row>
    <row r="320" spans="1:34" s="3" customFormat="1" ht="18" customHeight="1" x14ac:dyDescent="0.15">
      <c r="A320" s="22"/>
      <c r="B320" s="54" t="s">
        <v>254</v>
      </c>
      <c r="C320" s="438" t="s">
        <v>98</v>
      </c>
      <c r="D320" s="438"/>
      <c r="E320" s="438"/>
      <c r="F320" s="438"/>
      <c r="G320" s="438"/>
      <c r="H320" s="438"/>
      <c r="I320" s="438"/>
      <c r="J320" s="438"/>
      <c r="K320" s="438"/>
      <c r="L320" s="438"/>
      <c r="M320" s="437"/>
      <c r="N320" s="437"/>
      <c r="P320" s="37">
        <v>1</v>
      </c>
      <c r="Q320" s="37"/>
      <c r="R320" s="37">
        <v>2</v>
      </c>
      <c r="S320" s="37"/>
      <c r="T320" s="37">
        <v>3</v>
      </c>
      <c r="U320" s="37"/>
      <c r="V320" s="37">
        <v>4</v>
      </c>
      <c r="W320" s="37"/>
      <c r="X320" s="37">
        <v>5</v>
      </c>
      <c r="Y320" s="37"/>
      <c r="Z320" s="37">
        <v>6</v>
      </c>
      <c r="AF320" s="18"/>
      <c r="AG320" s="5"/>
    </row>
    <row r="321" spans="1:33" s="3" customFormat="1" ht="17.649999999999999" customHeight="1" x14ac:dyDescent="0.15">
      <c r="A321" s="35"/>
      <c r="B321" s="5"/>
      <c r="D321" s="19"/>
      <c r="AA321" s="6"/>
      <c r="AC321" s="5"/>
    </row>
    <row r="322" spans="1:33" s="3" customFormat="1" ht="18.75" customHeight="1" x14ac:dyDescent="0.15">
      <c r="A322" s="68" t="s">
        <v>139</v>
      </c>
      <c r="B322" s="392" t="s">
        <v>515</v>
      </c>
      <c r="C322" s="439"/>
      <c r="D322" s="439"/>
      <c r="E322" s="439"/>
      <c r="F322" s="439"/>
      <c r="G322" s="439"/>
      <c r="H322" s="439"/>
      <c r="I322" s="439"/>
      <c r="J322" s="439"/>
      <c r="K322" s="439"/>
      <c r="L322" s="439"/>
      <c r="M322" s="439"/>
      <c r="N322" s="439"/>
      <c r="O322" s="439"/>
      <c r="P322" s="439"/>
      <c r="Q322" s="439"/>
      <c r="R322" s="439"/>
      <c r="S322" s="439"/>
      <c r="T322" s="439"/>
      <c r="U322" s="439"/>
      <c r="V322" s="439"/>
      <c r="W322" s="439"/>
      <c r="X322" s="439"/>
      <c r="Y322" s="439"/>
      <c r="Z322" s="439"/>
      <c r="AA322" s="439"/>
      <c r="AB322" s="18"/>
      <c r="AC322"/>
    </row>
    <row r="323" spans="1:33" s="3" customFormat="1" ht="7.5" customHeight="1" x14ac:dyDescent="0.15">
      <c r="A323" s="35"/>
      <c r="B323" s="439"/>
      <c r="C323" s="439"/>
      <c r="D323" s="439"/>
      <c r="E323" s="439"/>
      <c r="F323" s="439"/>
      <c r="G323" s="439"/>
      <c r="H323" s="439"/>
      <c r="I323" s="439"/>
      <c r="J323" s="439"/>
      <c r="K323" s="439"/>
      <c r="L323" s="439"/>
      <c r="M323" s="439"/>
      <c r="N323" s="439"/>
      <c r="O323" s="439"/>
      <c r="P323" s="439"/>
      <c r="Q323" s="439"/>
      <c r="R323" s="439"/>
      <c r="S323" s="439"/>
      <c r="T323" s="439"/>
      <c r="U323" s="439"/>
      <c r="V323" s="439"/>
      <c r="W323" s="439"/>
      <c r="X323" s="439"/>
      <c r="Y323" s="439"/>
      <c r="Z323" s="439"/>
      <c r="AA323" s="439"/>
      <c r="AB323" s="18"/>
      <c r="AC323" s="5"/>
    </row>
    <row r="324" spans="1:33" s="3" customFormat="1" ht="7.15" customHeight="1" x14ac:dyDescent="0.15">
      <c r="A324" s="35"/>
      <c r="N324" s="37"/>
      <c r="T324" s="37"/>
      <c r="AB324" s="18"/>
      <c r="AC324" s="5"/>
    </row>
    <row r="325" spans="1:33" s="3" customFormat="1" ht="18.75" customHeight="1" x14ac:dyDescent="0.15">
      <c r="A325" s="35"/>
      <c r="B325" s="22">
        <v>1</v>
      </c>
      <c r="C325" s="3" t="s">
        <v>514</v>
      </c>
      <c r="K325" s="22">
        <v>5</v>
      </c>
      <c r="L325" s="3" t="s">
        <v>513</v>
      </c>
      <c r="W325" s="22"/>
      <c r="AB325" s="18"/>
      <c r="AC325" s="5"/>
    </row>
    <row r="326" spans="1:33" s="3" customFormat="1" ht="18.75" customHeight="1" x14ac:dyDescent="0.15">
      <c r="A326" s="35"/>
      <c r="B326" s="22">
        <v>2</v>
      </c>
      <c r="C326" s="3" t="s">
        <v>512</v>
      </c>
      <c r="K326" s="22">
        <v>6</v>
      </c>
      <c r="L326" s="3" t="s">
        <v>511</v>
      </c>
      <c r="W326" s="22"/>
      <c r="AB326" s="18"/>
      <c r="AC326" s="5"/>
    </row>
    <row r="327" spans="1:33" s="3" customFormat="1" ht="18.75" customHeight="1" x14ac:dyDescent="0.15">
      <c r="A327" s="35"/>
      <c r="B327" s="22">
        <v>3</v>
      </c>
      <c r="C327" s="3" t="s">
        <v>510</v>
      </c>
      <c r="K327" s="22">
        <v>7</v>
      </c>
      <c r="L327" s="3" t="s">
        <v>509</v>
      </c>
      <c r="W327" s="22"/>
      <c r="AB327" s="18"/>
      <c r="AC327" s="5"/>
    </row>
    <row r="328" spans="1:33" s="3" customFormat="1" ht="18.75" customHeight="1" x14ac:dyDescent="0.15">
      <c r="A328" s="22"/>
      <c r="B328" s="22">
        <v>4</v>
      </c>
      <c r="C328" s="3" t="s">
        <v>508</v>
      </c>
      <c r="D328" s="90"/>
      <c r="E328" s="90"/>
      <c r="F328" s="90"/>
      <c r="G328" s="90"/>
      <c r="H328" s="90"/>
      <c r="I328" s="90"/>
      <c r="J328" s="90"/>
      <c r="K328" s="90"/>
      <c r="L328" s="90"/>
      <c r="M328" s="97"/>
      <c r="N328" s="97"/>
      <c r="P328" s="37"/>
      <c r="Q328" s="37"/>
      <c r="R328" s="37"/>
      <c r="S328" s="37"/>
      <c r="T328" s="37"/>
      <c r="U328" s="37"/>
      <c r="V328" s="37"/>
      <c r="W328" s="37"/>
      <c r="X328" s="37"/>
      <c r="Y328" s="37"/>
      <c r="Z328" s="37"/>
      <c r="AF328" s="18"/>
      <c r="AG328" s="5"/>
    </row>
    <row r="329" spans="1:33" s="3" customFormat="1" ht="17.25" customHeight="1" x14ac:dyDescent="0.15">
      <c r="A329" s="22"/>
      <c r="B329" s="22"/>
      <c r="D329" s="90"/>
      <c r="E329" s="90"/>
      <c r="F329" s="90"/>
      <c r="G329" s="90"/>
      <c r="H329" s="90"/>
      <c r="I329" s="90"/>
      <c r="J329" s="90"/>
      <c r="K329" s="90"/>
      <c r="L329" s="90"/>
      <c r="M329" s="97"/>
      <c r="N329" s="97"/>
      <c r="P329" s="37"/>
      <c r="Q329" s="37"/>
      <c r="R329" s="37"/>
      <c r="S329" s="37"/>
      <c r="T329" s="37"/>
      <c r="U329" s="37"/>
      <c r="V329" s="37"/>
      <c r="W329" s="37"/>
      <c r="X329" s="37"/>
      <c r="Y329" s="37"/>
      <c r="Z329" s="37"/>
      <c r="AF329" s="18"/>
      <c r="AG329" s="5"/>
    </row>
    <row r="330" spans="1:33" s="3" customFormat="1" ht="17.25" customHeight="1" x14ac:dyDescent="0.15">
      <c r="A330" s="22"/>
      <c r="B330" s="22"/>
      <c r="D330" s="90"/>
      <c r="E330" s="90"/>
      <c r="F330" s="90"/>
      <c r="G330" s="90"/>
      <c r="H330" s="90"/>
      <c r="I330" s="90"/>
      <c r="J330" s="90"/>
      <c r="K330" s="90"/>
      <c r="L330" s="90"/>
      <c r="M330" s="97"/>
      <c r="N330" s="97"/>
      <c r="P330" s="37"/>
      <c r="Q330" s="37"/>
      <c r="R330" s="37"/>
      <c r="S330" s="37"/>
      <c r="T330" s="37"/>
      <c r="U330" s="37"/>
      <c r="V330" s="37"/>
      <c r="W330" s="37"/>
      <c r="X330" s="37"/>
      <c r="Y330" s="37"/>
      <c r="Z330" s="37"/>
      <c r="AF330" s="18"/>
      <c r="AG330" s="5"/>
    </row>
    <row r="331" spans="1:33" s="3" customFormat="1" ht="17.25" customHeight="1" x14ac:dyDescent="0.15">
      <c r="A331" s="22"/>
      <c r="B331" s="22"/>
      <c r="D331" s="90"/>
      <c r="E331" s="90"/>
      <c r="F331" s="90"/>
      <c r="G331" s="90"/>
      <c r="H331" s="90"/>
      <c r="I331" s="90"/>
      <c r="J331" s="90"/>
      <c r="K331" s="90"/>
      <c r="L331" s="90"/>
      <c r="M331" s="97"/>
      <c r="N331" s="97"/>
      <c r="P331" s="37"/>
      <c r="Q331" s="37"/>
      <c r="R331" s="37"/>
      <c r="S331" s="37"/>
      <c r="T331" s="37"/>
      <c r="U331" s="37"/>
      <c r="V331" s="37"/>
      <c r="W331" s="37"/>
      <c r="X331" s="37"/>
      <c r="Y331" s="37"/>
      <c r="Z331" s="37"/>
      <c r="AF331" s="18"/>
      <c r="AG331" s="5"/>
    </row>
    <row r="332" spans="1:33" s="3" customFormat="1" ht="17.25" customHeight="1" x14ac:dyDescent="0.15">
      <c r="A332" s="22"/>
      <c r="B332" s="22"/>
      <c r="D332" s="90"/>
      <c r="E332" s="90"/>
      <c r="F332" s="90"/>
      <c r="G332" s="90"/>
      <c r="H332" s="90"/>
      <c r="I332" s="90"/>
      <c r="J332" s="90"/>
      <c r="K332" s="90"/>
      <c r="L332" s="90"/>
      <c r="M332" s="97"/>
      <c r="N332" s="97"/>
      <c r="P332" s="37"/>
      <c r="Q332" s="37"/>
      <c r="R332" s="37"/>
      <c r="S332" s="37"/>
      <c r="T332" s="37"/>
      <c r="U332" s="37"/>
      <c r="V332" s="37"/>
      <c r="W332" s="37"/>
      <c r="X332" s="37"/>
      <c r="Y332" s="37"/>
      <c r="Z332" s="37"/>
      <c r="AF332" s="18"/>
      <c r="AG332" s="5"/>
    </row>
    <row r="333" spans="1:33" s="3" customFormat="1" ht="17.25" customHeight="1" x14ac:dyDescent="0.15">
      <c r="A333" s="22"/>
      <c r="B333" s="22"/>
      <c r="D333" s="90"/>
      <c r="E333" s="90"/>
      <c r="F333" s="90"/>
      <c r="G333" s="90"/>
      <c r="H333" s="90"/>
      <c r="I333" s="90"/>
      <c r="J333" s="90"/>
      <c r="K333" s="90"/>
      <c r="L333" s="90"/>
      <c r="M333" s="97"/>
      <c r="N333" s="97"/>
      <c r="P333" s="37"/>
      <c r="Q333" s="37"/>
      <c r="R333" s="37"/>
      <c r="S333" s="37"/>
      <c r="T333" s="37"/>
      <c r="U333" s="37"/>
      <c r="V333" s="37"/>
      <c r="W333" s="37"/>
      <c r="X333" s="37"/>
      <c r="Y333" s="37"/>
      <c r="Z333" s="37"/>
      <c r="AF333" s="18"/>
      <c r="AG333" s="5"/>
    </row>
    <row r="334" spans="1:33" s="3" customFormat="1" ht="17.25" customHeight="1" thickBot="1" x14ac:dyDescent="0.2">
      <c r="A334" s="22"/>
      <c r="B334" s="22"/>
      <c r="D334" s="90"/>
      <c r="E334" s="90"/>
      <c r="F334" s="90"/>
      <c r="G334" s="90"/>
      <c r="H334" s="90"/>
      <c r="I334" s="90"/>
      <c r="J334" s="90"/>
      <c r="K334" s="90"/>
      <c r="L334" s="90"/>
      <c r="M334" s="97"/>
      <c r="N334" s="97"/>
      <c r="P334" s="37"/>
      <c r="Q334" s="37"/>
      <c r="R334" s="37"/>
      <c r="S334" s="37"/>
      <c r="T334" s="37"/>
      <c r="U334" s="37"/>
      <c r="V334" s="37"/>
      <c r="W334" s="37"/>
      <c r="X334" s="37"/>
      <c r="Y334" s="37"/>
      <c r="Z334" s="37"/>
      <c r="AF334" s="18"/>
      <c r="AG334" s="5"/>
    </row>
    <row r="335" spans="1:33" s="3" customFormat="1" ht="25.5" customHeight="1" thickBot="1" x14ac:dyDescent="0.2">
      <c r="A335" s="393" t="s">
        <v>507</v>
      </c>
      <c r="B335" s="394"/>
      <c r="C335" s="394"/>
      <c r="D335" s="394"/>
      <c r="E335" s="394"/>
      <c r="F335" s="394"/>
      <c r="G335" s="394"/>
      <c r="H335" s="394"/>
      <c r="I335" s="394"/>
      <c r="J335" s="394"/>
      <c r="K335" s="394"/>
      <c r="L335" s="394"/>
      <c r="M335" s="394"/>
      <c r="N335" s="394"/>
      <c r="O335" s="394"/>
      <c r="P335" s="394"/>
      <c r="Q335" s="394"/>
      <c r="R335" s="394"/>
      <c r="S335" s="394"/>
      <c r="T335" s="394"/>
      <c r="U335" s="394"/>
      <c r="V335" s="394"/>
      <c r="W335" s="394"/>
      <c r="X335" s="394"/>
      <c r="Y335" s="394"/>
      <c r="Z335" s="394"/>
      <c r="AA335" s="394"/>
      <c r="AB335" s="395"/>
      <c r="AC335" s="5"/>
    </row>
    <row r="336" spans="1:33" s="3" customFormat="1" ht="17.649999999999999" customHeight="1" x14ac:dyDescent="0.15">
      <c r="A336" s="35"/>
      <c r="B336" s="5"/>
      <c r="D336" s="19"/>
      <c r="AA336" s="6"/>
      <c r="AC336" s="5"/>
    </row>
    <row r="337" spans="1:29" s="3" customFormat="1" ht="24.75" customHeight="1" x14ac:dyDescent="0.15">
      <c r="A337" s="68" t="s">
        <v>205</v>
      </c>
      <c r="B337" s="392" t="s">
        <v>506</v>
      </c>
      <c r="C337" s="439"/>
      <c r="D337" s="439"/>
      <c r="E337" s="439"/>
      <c r="F337" s="439"/>
      <c r="G337" s="439"/>
      <c r="H337" s="439"/>
      <c r="I337" s="439"/>
      <c r="J337" s="439"/>
      <c r="K337" s="439"/>
      <c r="L337" s="439"/>
      <c r="M337" s="439"/>
      <c r="N337" s="439"/>
      <c r="O337" s="439"/>
      <c r="P337" s="439"/>
      <c r="Q337" s="439"/>
      <c r="R337" s="439"/>
      <c r="S337" s="439"/>
      <c r="T337" s="439"/>
      <c r="U337" s="439"/>
      <c r="V337" s="439"/>
      <c r="W337" s="439"/>
      <c r="X337" s="439"/>
      <c r="Y337" s="439"/>
      <c r="Z337" s="439"/>
      <c r="AA337" s="439"/>
      <c r="AB337" s="441"/>
      <c r="AC337"/>
    </row>
    <row r="338" spans="1:29" s="3" customFormat="1" ht="0.75" customHeight="1" x14ac:dyDescent="0.15">
      <c r="A338" s="35"/>
      <c r="B338" s="439"/>
      <c r="C338" s="439"/>
      <c r="D338" s="439"/>
      <c r="E338" s="439"/>
      <c r="F338" s="439"/>
      <c r="G338" s="439"/>
      <c r="H338" s="439"/>
      <c r="I338" s="439"/>
      <c r="J338" s="439"/>
      <c r="K338" s="439"/>
      <c r="L338" s="439"/>
      <c r="M338" s="439"/>
      <c r="N338" s="439"/>
      <c r="O338" s="439"/>
      <c r="P338" s="439"/>
      <c r="Q338" s="439"/>
      <c r="R338" s="439"/>
      <c r="S338" s="439"/>
      <c r="T338" s="439"/>
      <c r="U338" s="439"/>
      <c r="V338" s="439"/>
      <c r="W338" s="439"/>
      <c r="X338" s="439"/>
      <c r="Y338" s="439"/>
      <c r="Z338" s="439"/>
      <c r="AA338" s="439"/>
      <c r="AB338" s="441"/>
      <c r="AC338" s="5"/>
    </row>
    <row r="339" spans="1:29" s="3" customFormat="1" ht="7.5" customHeight="1" x14ac:dyDescent="0.15">
      <c r="A339" s="35"/>
      <c r="N339" s="37"/>
      <c r="T339" s="37"/>
      <c r="AB339" s="18"/>
      <c r="AC339" s="5"/>
    </row>
    <row r="340" spans="1:29" s="3" customFormat="1" ht="18.75" customHeight="1" x14ac:dyDescent="0.15">
      <c r="A340" s="35"/>
      <c r="B340" s="22">
        <v>1</v>
      </c>
      <c r="C340" s="3" t="s">
        <v>505</v>
      </c>
      <c r="K340" s="22">
        <v>4</v>
      </c>
      <c r="L340" s="3" t="s">
        <v>504</v>
      </c>
      <c r="W340" s="22"/>
      <c r="AB340" s="18"/>
      <c r="AC340" s="5"/>
    </row>
    <row r="341" spans="1:29" s="3" customFormat="1" ht="18.75" customHeight="1" x14ac:dyDescent="0.15">
      <c r="A341" s="35"/>
      <c r="B341" s="22">
        <v>2</v>
      </c>
      <c r="C341" s="3" t="s">
        <v>503</v>
      </c>
      <c r="K341" s="22">
        <v>5</v>
      </c>
      <c r="L341" s="3" t="s">
        <v>502</v>
      </c>
      <c r="W341" s="22"/>
      <c r="AB341" s="18"/>
      <c r="AC341" s="5"/>
    </row>
    <row r="342" spans="1:29" s="3" customFormat="1" ht="18.75" customHeight="1" x14ac:dyDescent="0.15">
      <c r="A342" s="35"/>
      <c r="B342" s="22">
        <v>3</v>
      </c>
      <c r="C342" s="3" t="s">
        <v>501</v>
      </c>
      <c r="K342" s="22">
        <v>6</v>
      </c>
      <c r="L342" s="3" t="s">
        <v>500</v>
      </c>
      <c r="W342" s="22"/>
      <c r="AB342" s="18"/>
      <c r="AC342" s="5"/>
    </row>
    <row r="343" spans="1:29" s="3" customFormat="1" ht="17.649999999999999" customHeight="1" x14ac:dyDescent="0.15">
      <c r="A343" s="35"/>
      <c r="B343" s="22"/>
      <c r="K343" s="22"/>
      <c r="W343" s="22"/>
      <c r="AB343" s="18"/>
      <c r="AC343" s="5"/>
    </row>
    <row r="344" spans="1:29" s="3" customFormat="1" ht="13.9" customHeight="1" x14ac:dyDescent="0.15">
      <c r="A344" s="68" t="s">
        <v>215</v>
      </c>
      <c r="B344" s="392" t="s">
        <v>499</v>
      </c>
      <c r="C344" s="439"/>
      <c r="D344" s="439"/>
      <c r="E344" s="439"/>
      <c r="F344" s="439"/>
      <c r="G344" s="439"/>
      <c r="H344" s="439"/>
      <c r="I344" s="439"/>
      <c r="J344" s="439"/>
      <c r="K344" s="439"/>
      <c r="L344" s="439"/>
      <c r="M344" s="439"/>
      <c r="N344" s="439"/>
      <c r="O344" s="439"/>
      <c r="P344" s="439"/>
      <c r="Q344" s="439"/>
      <c r="R344" s="439"/>
      <c r="S344" s="439"/>
      <c r="T344" s="439"/>
      <c r="U344" s="439"/>
      <c r="V344" s="439"/>
      <c r="W344" s="439"/>
      <c r="X344" s="439"/>
      <c r="Y344" s="439"/>
      <c r="Z344" s="439"/>
      <c r="AA344" s="439"/>
      <c r="AB344" s="18"/>
      <c r="AC344"/>
    </row>
    <row r="345" spans="1:29" s="3" customFormat="1" ht="0.75" customHeight="1" x14ac:dyDescent="0.15">
      <c r="A345" s="35"/>
      <c r="B345" s="439"/>
      <c r="C345" s="439"/>
      <c r="D345" s="439"/>
      <c r="E345" s="439"/>
      <c r="F345" s="439"/>
      <c r="G345" s="439"/>
      <c r="H345" s="439"/>
      <c r="I345" s="439"/>
      <c r="J345" s="439"/>
      <c r="K345" s="439"/>
      <c r="L345" s="439"/>
      <c r="M345" s="439"/>
      <c r="N345" s="439"/>
      <c r="O345" s="439"/>
      <c r="P345" s="439"/>
      <c r="Q345" s="439"/>
      <c r="R345" s="439"/>
      <c r="S345" s="439"/>
      <c r="T345" s="439"/>
      <c r="U345" s="439"/>
      <c r="V345" s="439"/>
      <c r="W345" s="439"/>
      <c r="X345" s="439"/>
      <c r="Y345" s="439"/>
      <c r="Z345" s="439"/>
      <c r="AA345" s="439"/>
      <c r="AB345" s="18"/>
      <c r="AC345" s="5"/>
    </row>
    <row r="346" spans="1:29" s="3" customFormat="1" ht="7.5" customHeight="1" x14ac:dyDescent="0.15">
      <c r="A346" s="35"/>
      <c r="N346" s="37"/>
      <c r="T346" s="37"/>
      <c r="AB346" s="18"/>
      <c r="AC346" s="5"/>
    </row>
    <row r="347" spans="1:29" s="3" customFormat="1" ht="18.75" customHeight="1" x14ac:dyDescent="0.15">
      <c r="A347" s="35"/>
      <c r="B347" s="22">
        <v>1</v>
      </c>
      <c r="C347" s="3" t="s">
        <v>498</v>
      </c>
      <c r="K347" s="22"/>
      <c r="W347" s="22"/>
      <c r="AB347" s="18"/>
      <c r="AC347" s="5"/>
    </row>
    <row r="348" spans="1:29" s="3" customFormat="1" ht="18.75" customHeight="1" x14ac:dyDescent="0.15">
      <c r="A348" s="35"/>
      <c r="B348" s="22">
        <v>2</v>
      </c>
      <c r="C348" s="3" t="s">
        <v>497</v>
      </c>
      <c r="K348" s="22"/>
      <c r="W348" s="22"/>
      <c r="AB348" s="18"/>
      <c r="AC348" s="5"/>
    </row>
    <row r="349" spans="1:29" s="3" customFormat="1" ht="18.75" customHeight="1" x14ac:dyDescent="0.15">
      <c r="A349" s="35"/>
      <c r="B349" s="22">
        <v>3</v>
      </c>
      <c r="C349" s="3" t="s">
        <v>496</v>
      </c>
      <c r="K349" s="22"/>
      <c r="W349" s="22"/>
      <c r="AB349" s="18"/>
      <c r="AC349" s="5"/>
    </row>
    <row r="350" spans="1:29" s="3" customFormat="1" ht="18.75" customHeight="1" x14ac:dyDescent="0.15">
      <c r="A350" s="35"/>
      <c r="B350" s="22">
        <v>4</v>
      </c>
      <c r="C350" s="3" t="s">
        <v>495</v>
      </c>
      <c r="K350" s="22"/>
      <c r="W350" s="22"/>
      <c r="AB350" s="18"/>
      <c r="AC350" s="5"/>
    </row>
    <row r="351" spans="1:29" s="3" customFormat="1" ht="18.75" customHeight="1" x14ac:dyDescent="0.15">
      <c r="A351" s="35"/>
      <c r="B351" s="22">
        <v>5</v>
      </c>
      <c r="C351" s="3" t="s">
        <v>494</v>
      </c>
      <c r="K351" s="22"/>
      <c r="W351" s="22"/>
      <c r="AB351" s="18"/>
      <c r="AC351" s="5"/>
    </row>
    <row r="352" spans="1:29" s="3" customFormat="1" ht="15.75" customHeight="1" x14ac:dyDescent="0.15">
      <c r="A352" s="68"/>
      <c r="C352" s="101"/>
      <c r="D352" s="101"/>
      <c r="E352" s="101"/>
      <c r="F352" s="101"/>
      <c r="G352" s="101"/>
      <c r="H352" s="101"/>
      <c r="I352" s="101"/>
      <c r="J352" s="101"/>
      <c r="K352" s="101"/>
      <c r="L352" s="101"/>
      <c r="M352" s="101"/>
      <c r="N352" s="101"/>
      <c r="O352" s="101"/>
      <c r="P352" s="101"/>
      <c r="Q352" s="101"/>
      <c r="R352" s="101"/>
      <c r="S352" s="101"/>
      <c r="T352" s="101"/>
      <c r="U352" s="101"/>
      <c r="V352" s="101"/>
      <c r="W352" s="101"/>
      <c r="X352" s="101"/>
      <c r="Y352" s="101"/>
      <c r="Z352" s="101"/>
      <c r="AA352" s="101"/>
      <c r="AB352" s="18"/>
      <c r="AC352"/>
    </row>
    <row r="353" spans="1:34" s="3" customFormat="1" ht="28.5" customHeight="1" x14ac:dyDescent="0.15">
      <c r="A353" s="68" t="s">
        <v>253</v>
      </c>
      <c r="B353" s="392" t="s">
        <v>493</v>
      </c>
      <c r="C353" s="439"/>
      <c r="D353" s="439"/>
      <c r="E353" s="439"/>
      <c r="F353" s="439"/>
      <c r="G353" s="439"/>
      <c r="H353" s="439"/>
      <c r="I353" s="439"/>
      <c r="J353" s="439"/>
      <c r="K353" s="439"/>
      <c r="L353" s="439"/>
      <c r="M353" s="439"/>
      <c r="N353" s="439"/>
      <c r="O353" s="439"/>
      <c r="P353" s="439"/>
      <c r="Q353" s="439"/>
      <c r="R353" s="439"/>
      <c r="S353" s="439"/>
      <c r="T353" s="439"/>
      <c r="U353" s="439"/>
      <c r="V353" s="439"/>
      <c r="W353" s="439"/>
      <c r="X353" s="439"/>
      <c r="Y353" s="439"/>
      <c r="Z353" s="439"/>
      <c r="AA353" s="439"/>
      <c r="AB353" s="18"/>
      <c r="AC353"/>
    </row>
    <row r="354" spans="1:34" s="3" customFormat="1" ht="4.1500000000000004" customHeight="1" x14ac:dyDescent="0.15">
      <c r="A354" s="35"/>
      <c r="B354" s="101"/>
      <c r="C354" s="101"/>
      <c r="D354" s="101"/>
      <c r="E354" s="101"/>
      <c r="F354" s="101"/>
      <c r="G354" s="101"/>
      <c r="H354" s="101"/>
      <c r="I354" s="101"/>
      <c r="J354" s="101"/>
      <c r="K354" s="101"/>
      <c r="L354" s="101"/>
      <c r="M354" s="101"/>
      <c r="N354" s="101"/>
      <c r="O354" s="101"/>
      <c r="P354" s="101"/>
      <c r="Q354" s="101"/>
      <c r="R354" s="101"/>
      <c r="S354" s="101"/>
      <c r="T354" s="101"/>
      <c r="U354" s="101"/>
      <c r="V354" s="101"/>
      <c r="W354" s="101"/>
      <c r="X354" s="101"/>
      <c r="Y354" s="101"/>
      <c r="Z354" s="101"/>
      <c r="AA354" s="101"/>
      <c r="AB354" s="18"/>
      <c r="AC354" s="5"/>
    </row>
    <row r="355" spans="1:34" s="3" customFormat="1" ht="7.5" customHeight="1" x14ac:dyDescent="0.15">
      <c r="A355" s="22"/>
      <c r="J355" s="37"/>
      <c r="K355" s="37"/>
      <c r="L355" s="37"/>
      <c r="M355" s="37"/>
      <c r="N355" s="37"/>
      <c r="O355" s="37"/>
      <c r="P355" s="37"/>
      <c r="Q355" s="37"/>
      <c r="R355" s="37"/>
      <c r="T355" s="37"/>
      <c r="AC355" s="5"/>
    </row>
    <row r="356" spans="1:34" s="3" customFormat="1" ht="17.25" customHeight="1" x14ac:dyDescent="0.15">
      <c r="A356" s="22"/>
      <c r="B356" s="54"/>
      <c r="C356" s="38"/>
      <c r="AB356" s="18"/>
      <c r="AD356" s="5"/>
    </row>
    <row r="357" spans="1:34" s="3" customFormat="1" ht="17.25" customHeight="1" x14ac:dyDescent="0.15">
      <c r="A357" s="22"/>
      <c r="B357" s="54"/>
      <c r="C357" s="38"/>
      <c r="AB357" s="18"/>
      <c r="AD357" s="5"/>
    </row>
    <row r="358" spans="1:34" s="3" customFormat="1" ht="18.75" customHeight="1" x14ac:dyDescent="0.15">
      <c r="A358" s="22"/>
      <c r="B358" s="53" t="s">
        <v>184</v>
      </c>
      <c r="C358" s="436" t="s">
        <v>492</v>
      </c>
      <c r="D358" s="436"/>
      <c r="E358" s="436"/>
      <c r="F358" s="436"/>
      <c r="G358" s="436"/>
      <c r="H358" s="436"/>
      <c r="I358" s="436"/>
      <c r="J358" s="436"/>
      <c r="K358" s="436"/>
      <c r="L358" s="436"/>
      <c r="M358" s="437"/>
      <c r="N358" s="437"/>
      <c r="O358" s="13"/>
      <c r="P358" s="55">
        <v>1</v>
      </c>
      <c r="Q358" s="55"/>
      <c r="R358" s="55">
        <v>2</v>
      </c>
      <c r="S358" s="55"/>
      <c r="T358" s="55">
        <v>3</v>
      </c>
      <c r="U358" s="55"/>
      <c r="V358" s="55">
        <v>4</v>
      </c>
      <c r="W358" s="55"/>
      <c r="X358" s="55">
        <v>5</v>
      </c>
      <c r="Y358" s="55"/>
      <c r="Z358" s="55">
        <v>6</v>
      </c>
      <c r="AA358" s="13"/>
      <c r="AF358" s="18"/>
      <c r="AH358" s="5"/>
    </row>
    <row r="359" spans="1:34" s="3" customFormat="1" ht="18.75" customHeight="1" x14ac:dyDescent="0.15">
      <c r="A359" s="22"/>
      <c r="B359" s="54" t="s">
        <v>70</v>
      </c>
      <c r="C359" s="438" t="s">
        <v>491</v>
      </c>
      <c r="D359" s="438"/>
      <c r="E359" s="438"/>
      <c r="F359" s="438"/>
      <c r="G359" s="438"/>
      <c r="H359" s="438"/>
      <c r="I359" s="438"/>
      <c r="J359" s="438"/>
      <c r="K359" s="438"/>
      <c r="L359" s="438"/>
      <c r="M359" s="437"/>
      <c r="N359" s="437"/>
      <c r="P359" s="37">
        <v>1</v>
      </c>
      <c r="Q359" s="37"/>
      <c r="R359" s="37">
        <v>2</v>
      </c>
      <c r="S359" s="37"/>
      <c r="T359" s="37">
        <v>3</v>
      </c>
      <c r="U359" s="37"/>
      <c r="V359" s="37">
        <v>4</v>
      </c>
      <c r="W359" s="37"/>
      <c r="X359" s="37">
        <v>5</v>
      </c>
      <c r="Y359" s="37"/>
      <c r="Z359" s="37">
        <v>6</v>
      </c>
      <c r="AF359" s="18"/>
      <c r="AG359" s="5"/>
    </row>
    <row r="360" spans="1:34" s="3" customFormat="1" ht="18.75" customHeight="1" x14ac:dyDescent="0.15">
      <c r="A360" s="22"/>
      <c r="B360" s="53" t="s">
        <v>71</v>
      </c>
      <c r="C360" s="436" t="s">
        <v>490</v>
      </c>
      <c r="D360" s="436"/>
      <c r="E360" s="436"/>
      <c r="F360" s="436"/>
      <c r="G360" s="436"/>
      <c r="H360" s="436"/>
      <c r="I360" s="436"/>
      <c r="J360" s="436"/>
      <c r="K360" s="436"/>
      <c r="L360" s="436"/>
      <c r="M360" s="437"/>
      <c r="N360" s="437"/>
      <c r="O360" s="13"/>
      <c r="P360" s="55">
        <v>1</v>
      </c>
      <c r="Q360" s="55"/>
      <c r="R360" s="55">
        <v>2</v>
      </c>
      <c r="S360" s="55"/>
      <c r="T360" s="55">
        <v>3</v>
      </c>
      <c r="U360" s="55"/>
      <c r="V360" s="55">
        <v>4</v>
      </c>
      <c r="W360" s="55"/>
      <c r="X360" s="55">
        <v>5</v>
      </c>
      <c r="Y360" s="55"/>
      <c r="Z360" s="55">
        <v>6</v>
      </c>
      <c r="AA360" s="13"/>
      <c r="AF360" s="18"/>
      <c r="AG360" s="5"/>
    </row>
    <row r="361" spans="1:34" s="3" customFormat="1" ht="18.75" customHeight="1" x14ac:dyDescent="0.15">
      <c r="A361" s="22"/>
      <c r="B361" s="54" t="s">
        <v>258</v>
      </c>
      <c r="C361" s="438" t="s">
        <v>489</v>
      </c>
      <c r="D361" s="438"/>
      <c r="E361" s="438"/>
      <c r="F361" s="438"/>
      <c r="G361" s="438"/>
      <c r="H361" s="438"/>
      <c r="I361" s="438"/>
      <c r="J361" s="438"/>
      <c r="K361" s="438"/>
      <c r="L361" s="438"/>
      <c r="M361" s="437"/>
      <c r="N361" s="437"/>
      <c r="P361" s="37">
        <v>1</v>
      </c>
      <c r="Q361" s="37"/>
      <c r="R361" s="37">
        <v>2</v>
      </c>
      <c r="S361" s="37"/>
      <c r="T361" s="37">
        <v>3</v>
      </c>
      <c r="U361" s="37"/>
      <c r="V361" s="37">
        <v>4</v>
      </c>
      <c r="W361" s="37"/>
      <c r="X361" s="37">
        <v>5</v>
      </c>
      <c r="Y361" s="37"/>
      <c r="Z361" s="37">
        <v>6</v>
      </c>
      <c r="AF361" s="18"/>
      <c r="AG361" s="5"/>
    </row>
    <row r="362" spans="1:34" s="3" customFormat="1" ht="18.75" customHeight="1" x14ac:dyDescent="0.15">
      <c r="A362" s="22"/>
      <c r="B362" s="53" t="s">
        <v>185</v>
      </c>
      <c r="C362" s="436" t="s">
        <v>488</v>
      </c>
      <c r="D362" s="436"/>
      <c r="E362" s="436"/>
      <c r="F362" s="436"/>
      <c r="G362" s="436"/>
      <c r="H362" s="436"/>
      <c r="I362" s="436"/>
      <c r="J362" s="436"/>
      <c r="K362" s="436"/>
      <c r="L362" s="436"/>
      <c r="M362" s="437"/>
      <c r="N362" s="437"/>
      <c r="O362" s="13"/>
      <c r="P362" s="55">
        <v>1</v>
      </c>
      <c r="Q362" s="55"/>
      <c r="R362" s="55">
        <v>2</v>
      </c>
      <c r="S362" s="55"/>
      <c r="T362" s="55">
        <v>3</v>
      </c>
      <c r="U362" s="55"/>
      <c r="V362" s="55">
        <v>4</v>
      </c>
      <c r="W362" s="55"/>
      <c r="X362" s="55">
        <v>5</v>
      </c>
      <c r="Y362" s="55"/>
      <c r="Z362" s="55">
        <v>6</v>
      </c>
      <c r="AA362" s="13"/>
      <c r="AF362" s="18"/>
      <c r="AH362" s="5"/>
    </row>
    <row r="363" spans="1:34" s="3" customFormat="1" ht="18.75" customHeight="1" x14ac:dyDescent="0.15">
      <c r="A363" s="22"/>
      <c r="B363" s="54" t="s">
        <v>187</v>
      </c>
      <c r="C363" s="438" t="s">
        <v>487</v>
      </c>
      <c r="D363" s="438"/>
      <c r="E363" s="438"/>
      <c r="F363" s="438"/>
      <c r="G363" s="438"/>
      <c r="H363" s="438"/>
      <c r="I363" s="438"/>
      <c r="J363" s="438"/>
      <c r="K363" s="438"/>
      <c r="L363" s="438"/>
      <c r="M363" s="437"/>
      <c r="N363" s="437"/>
      <c r="P363" s="37">
        <v>1</v>
      </c>
      <c r="Q363" s="37"/>
      <c r="R363" s="37">
        <v>2</v>
      </c>
      <c r="S363" s="37"/>
      <c r="T363" s="37">
        <v>3</v>
      </c>
      <c r="U363" s="37"/>
      <c r="V363" s="37">
        <v>4</v>
      </c>
      <c r="W363" s="37"/>
      <c r="X363" s="37">
        <v>5</v>
      </c>
      <c r="Y363" s="37"/>
      <c r="Z363" s="37">
        <v>6</v>
      </c>
      <c r="AF363" s="18"/>
      <c r="AG363" s="5"/>
    </row>
    <row r="364" spans="1:34" s="3" customFormat="1" ht="18.75" customHeight="1" x14ac:dyDescent="0.15">
      <c r="A364" s="22"/>
      <c r="B364" s="53" t="s">
        <v>206</v>
      </c>
      <c r="C364" s="436" t="s">
        <v>486</v>
      </c>
      <c r="D364" s="436"/>
      <c r="E364" s="436"/>
      <c r="F364" s="436"/>
      <c r="G364" s="436"/>
      <c r="H364" s="436"/>
      <c r="I364" s="436"/>
      <c r="J364" s="436"/>
      <c r="K364" s="436"/>
      <c r="L364" s="436"/>
      <c r="M364" s="437"/>
      <c r="N364" s="437"/>
      <c r="O364" s="13"/>
      <c r="P364" s="55">
        <v>1</v>
      </c>
      <c r="Q364" s="55"/>
      <c r="R364" s="55">
        <v>2</v>
      </c>
      <c r="S364" s="55"/>
      <c r="T364" s="55">
        <v>3</v>
      </c>
      <c r="U364" s="55"/>
      <c r="V364" s="55">
        <v>4</v>
      </c>
      <c r="W364" s="55"/>
      <c r="X364" s="55">
        <v>5</v>
      </c>
      <c r="Y364" s="55"/>
      <c r="Z364" s="55">
        <v>6</v>
      </c>
      <c r="AA364" s="13"/>
      <c r="AF364" s="18"/>
      <c r="AG364" s="5"/>
    </row>
    <row r="365" spans="1:34" s="3" customFormat="1" ht="18.75" customHeight="1" x14ac:dyDescent="0.15">
      <c r="A365" s="22"/>
      <c r="B365" s="54" t="s">
        <v>254</v>
      </c>
      <c r="C365" s="438" t="s">
        <v>485</v>
      </c>
      <c r="D365" s="438"/>
      <c r="E365" s="438"/>
      <c r="F365" s="438"/>
      <c r="G365" s="438"/>
      <c r="H365" s="438"/>
      <c r="I365" s="438"/>
      <c r="J365" s="438"/>
      <c r="K365" s="438"/>
      <c r="L365" s="438"/>
      <c r="M365" s="437"/>
      <c r="N365" s="437"/>
      <c r="P365" s="37">
        <v>1</v>
      </c>
      <c r="Q365" s="37"/>
      <c r="R365" s="37">
        <v>2</v>
      </c>
      <c r="S365" s="37"/>
      <c r="T365" s="37">
        <v>3</v>
      </c>
      <c r="U365" s="37"/>
      <c r="V365" s="37">
        <v>4</v>
      </c>
      <c r="W365" s="37"/>
      <c r="X365" s="37">
        <v>5</v>
      </c>
      <c r="Y365" s="37"/>
      <c r="Z365" s="37">
        <v>6</v>
      </c>
      <c r="AF365" s="18"/>
      <c r="AG365" s="5"/>
    </row>
    <row r="366" spans="1:34" s="3" customFormat="1" ht="18.75" customHeight="1" x14ac:dyDescent="0.15">
      <c r="A366" s="22"/>
      <c r="B366" s="53" t="s">
        <v>261</v>
      </c>
      <c r="C366" s="436" t="s">
        <v>98</v>
      </c>
      <c r="D366" s="436"/>
      <c r="E366" s="436"/>
      <c r="F366" s="436"/>
      <c r="G366" s="436"/>
      <c r="H366" s="436"/>
      <c r="I366" s="436"/>
      <c r="J366" s="436"/>
      <c r="K366" s="436"/>
      <c r="L366" s="436"/>
      <c r="M366" s="437"/>
      <c r="N366" s="437"/>
      <c r="O366" s="13"/>
      <c r="P366" s="55">
        <v>1</v>
      </c>
      <c r="Q366" s="55"/>
      <c r="R366" s="55">
        <v>2</v>
      </c>
      <c r="S366" s="55"/>
      <c r="T366" s="55">
        <v>3</v>
      </c>
      <c r="U366" s="55"/>
      <c r="V366" s="55">
        <v>4</v>
      </c>
      <c r="W366" s="55"/>
      <c r="X366" s="55">
        <v>5</v>
      </c>
      <c r="Y366" s="55"/>
      <c r="Z366" s="55">
        <v>6</v>
      </c>
      <c r="AA366" s="13"/>
      <c r="AF366" s="18"/>
      <c r="AG366" s="5"/>
    </row>
    <row r="367" spans="1:34" s="3" customFormat="1" ht="62.65" customHeight="1" thickBot="1" x14ac:dyDescent="0.2">
      <c r="A367" s="22"/>
      <c r="B367" s="54"/>
      <c r="C367" s="90"/>
      <c r="D367" s="90"/>
      <c r="E367" s="90"/>
      <c r="F367" s="90"/>
      <c r="G367" s="90"/>
      <c r="H367" s="90"/>
      <c r="I367" s="90"/>
      <c r="J367" s="90"/>
      <c r="K367" s="90"/>
      <c r="L367" s="90"/>
      <c r="M367" s="97"/>
      <c r="N367" s="97"/>
      <c r="P367" s="37"/>
      <c r="Q367" s="37"/>
      <c r="R367" s="37"/>
      <c r="S367" s="37"/>
      <c r="T367" s="37"/>
      <c r="U367" s="37"/>
      <c r="V367" s="37"/>
      <c r="W367" s="37"/>
      <c r="X367" s="37"/>
      <c r="Y367" s="37"/>
      <c r="Z367" s="37"/>
      <c r="AF367" s="18"/>
      <c r="AG367" s="5"/>
    </row>
    <row r="368" spans="1:34" s="3" customFormat="1" ht="24.75" customHeight="1" thickBot="1" x14ac:dyDescent="0.2">
      <c r="A368" s="393" t="s">
        <v>484</v>
      </c>
      <c r="B368" s="394"/>
      <c r="C368" s="394"/>
      <c r="D368" s="394"/>
      <c r="E368" s="394"/>
      <c r="F368" s="394"/>
      <c r="G368" s="394"/>
      <c r="H368" s="394"/>
      <c r="I368" s="394"/>
      <c r="J368" s="394"/>
      <c r="K368" s="394"/>
      <c r="L368" s="394"/>
      <c r="M368" s="394"/>
      <c r="N368" s="394"/>
      <c r="O368" s="394"/>
      <c r="P368" s="394"/>
      <c r="Q368" s="394"/>
      <c r="R368" s="394"/>
      <c r="S368" s="394"/>
      <c r="T368" s="394"/>
      <c r="U368" s="394"/>
      <c r="V368" s="394"/>
      <c r="W368" s="394"/>
      <c r="X368" s="394"/>
      <c r="Y368" s="394"/>
      <c r="Z368" s="394"/>
      <c r="AA368" s="394"/>
      <c r="AB368" s="395"/>
      <c r="AC368" s="5"/>
    </row>
    <row r="369" spans="1:29" s="3" customFormat="1" ht="17.25" customHeight="1" x14ac:dyDescent="0.15">
      <c r="AC369" s="5"/>
    </row>
    <row r="370" spans="1:29" s="3" customFormat="1" ht="17.25" customHeight="1" x14ac:dyDescent="0.15">
      <c r="A370" s="57" t="s">
        <v>267</v>
      </c>
      <c r="B370" s="3" t="s">
        <v>483</v>
      </c>
      <c r="AC370" s="5"/>
    </row>
    <row r="371" spans="1:29" s="3" customFormat="1" ht="6.75" customHeight="1" x14ac:dyDescent="0.15">
      <c r="A371" s="57"/>
      <c r="AC371" s="5"/>
    </row>
    <row r="372" spans="1:29" s="3" customFormat="1" ht="17.25" customHeight="1" x14ac:dyDescent="0.15">
      <c r="B372" s="69" t="s">
        <v>184</v>
      </c>
      <c r="C372" s="57" t="s">
        <v>482</v>
      </c>
      <c r="AC372" s="5"/>
    </row>
    <row r="373" spans="1:29" s="3" customFormat="1" ht="7.5" customHeight="1" x14ac:dyDescent="0.15">
      <c r="B373" s="69"/>
      <c r="C373" s="38"/>
      <c r="X373" s="21"/>
      <c r="AB373" s="18"/>
      <c r="AC373" s="5"/>
    </row>
    <row r="374" spans="1:29" s="3" customFormat="1" ht="18.75" customHeight="1" x14ac:dyDescent="0.15">
      <c r="A374" s="35"/>
      <c r="C374" s="22">
        <v>1</v>
      </c>
      <c r="D374" s="3" t="s">
        <v>481</v>
      </c>
      <c r="AB374" s="18"/>
      <c r="AC374" s="5"/>
    </row>
    <row r="375" spans="1:29" s="3" customFormat="1" ht="18.75" customHeight="1" x14ac:dyDescent="0.15">
      <c r="A375" s="35"/>
      <c r="C375" s="22">
        <v>2</v>
      </c>
      <c r="D375" s="3" t="s">
        <v>480</v>
      </c>
      <c r="J375" s="100"/>
      <c r="AB375" s="18"/>
      <c r="AC375" s="5"/>
    </row>
    <row r="376" spans="1:29" s="3" customFormat="1" ht="18.75" customHeight="1" x14ac:dyDescent="0.15">
      <c r="A376" s="35"/>
      <c r="C376" s="22">
        <v>3</v>
      </c>
      <c r="D376" s="3" t="s">
        <v>479</v>
      </c>
      <c r="AB376" s="18"/>
      <c r="AC376" s="5"/>
    </row>
    <row r="377" spans="1:29" s="3" customFormat="1" ht="18.75" customHeight="1" x14ac:dyDescent="0.15">
      <c r="A377" s="35"/>
      <c r="C377" s="22">
        <v>4</v>
      </c>
      <c r="D377" s="3" t="s">
        <v>478</v>
      </c>
      <c r="AB377" s="18"/>
      <c r="AC377" s="5"/>
    </row>
    <row r="378" spans="1:29" s="3" customFormat="1" ht="22.15" customHeight="1" x14ac:dyDescent="0.15">
      <c r="A378" s="35"/>
      <c r="C378" s="22"/>
      <c r="N378" s="22"/>
      <c r="AB378" s="18"/>
      <c r="AC378" s="5"/>
    </row>
    <row r="379" spans="1:29" s="3" customFormat="1" ht="17.25" customHeight="1" x14ac:dyDescent="0.15">
      <c r="B379" s="69" t="s">
        <v>70</v>
      </c>
      <c r="C379" s="455" t="s">
        <v>477</v>
      </c>
      <c r="D379" s="437"/>
      <c r="E379" s="437"/>
      <c r="F379" s="437"/>
      <c r="G379" s="437"/>
      <c r="H379" s="437"/>
      <c r="I379" s="437"/>
      <c r="J379" s="437"/>
      <c r="K379" s="437"/>
      <c r="L379" s="437"/>
      <c r="M379" s="437"/>
      <c r="N379" s="437"/>
      <c r="O379" s="437"/>
      <c r="P379" s="437"/>
      <c r="Q379" s="437"/>
      <c r="R379" s="437"/>
      <c r="S379" s="437"/>
      <c r="T379" s="437"/>
      <c r="U379" s="437"/>
      <c r="V379" s="437"/>
      <c r="W379" s="437"/>
      <c r="X379" s="437"/>
      <c r="Y379" s="437"/>
      <c r="Z379" s="437"/>
      <c r="AA379" s="437"/>
      <c r="AC379" s="5"/>
    </row>
    <row r="380" spans="1:29" s="3" customFormat="1" ht="13.9" customHeight="1" x14ac:dyDescent="0.15">
      <c r="A380" s="35"/>
      <c r="C380" s="437"/>
      <c r="D380" s="437"/>
      <c r="E380" s="437"/>
      <c r="F380" s="437"/>
      <c r="G380" s="437"/>
      <c r="H380" s="437"/>
      <c r="I380" s="437"/>
      <c r="J380" s="437"/>
      <c r="K380" s="437"/>
      <c r="L380" s="437"/>
      <c r="M380" s="437"/>
      <c r="N380" s="437"/>
      <c r="O380" s="437"/>
      <c r="P380" s="437"/>
      <c r="Q380" s="437"/>
      <c r="R380" s="437"/>
      <c r="S380" s="437"/>
      <c r="T380" s="437"/>
      <c r="U380" s="437"/>
      <c r="V380" s="437"/>
      <c r="W380" s="437"/>
      <c r="X380" s="437"/>
      <c r="Y380" s="437"/>
      <c r="Z380" s="437"/>
      <c r="AA380" s="437"/>
      <c r="AB380" s="18"/>
      <c r="AC380" s="5"/>
    </row>
    <row r="381" spans="1:29" s="3" customFormat="1" ht="7.5" customHeight="1" x14ac:dyDescent="0.15">
      <c r="B381" s="69"/>
      <c r="C381" s="38"/>
      <c r="X381" s="21"/>
      <c r="AB381" s="18"/>
      <c r="AC381" s="5"/>
    </row>
    <row r="382" spans="1:29" s="3" customFormat="1" ht="18.75" customHeight="1" x14ac:dyDescent="0.15">
      <c r="A382" s="35"/>
      <c r="C382" s="22">
        <v>1</v>
      </c>
      <c r="D382" s="3" t="s">
        <v>476</v>
      </c>
      <c r="AB382" s="18"/>
      <c r="AC382" s="5"/>
    </row>
    <row r="383" spans="1:29" s="3" customFormat="1" ht="18.75" customHeight="1" x14ac:dyDescent="0.15">
      <c r="A383" s="35"/>
      <c r="C383" s="22">
        <v>2</v>
      </c>
      <c r="D383" s="3" t="s">
        <v>475</v>
      </c>
      <c r="J383" s="100"/>
      <c r="AB383" s="18"/>
      <c r="AC383" s="5"/>
    </row>
    <row r="384" spans="1:29" s="3" customFormat="1" ht="18.75" customHeight="1" x14ac:dyDescent="0.15">
      <c r="A384" s="35"/>
      <c r="C384" s="22">
        <v>3</v>
      </c>
      <c r="D384" s="3" t="s">
        <v>474</v>
      </c>
      <c r="AB384" s="18"/>
      <c r="AC384" s="5"/>
    </row>
    <row r="385" spans="1:34" s="3" customFormat="1" ht="18.75" customHeight="1" x14ac:dyDescent="0.15">
      <c r="A385" s="35"/>
      <c r="C385" s="22">
        <v>4</v>
      </c>
      <c r="D385" s="3" t="s">
        <v>473</v>
      </c>
      <c r="AB385" s="18"/>
      <c r="AC385" s="5"/>
    </row>
    <row r="386" spans="1:34" s="3" customFormat="1" ht="17.25" customHeight="1" x14ac:dyDescent="0.15">
      <c r="A386" s="35"/>
      <c r="C386" s="22"/>
      <c r="AB386" s="18"/>
      <c r="AC386" s="5"/>
    </row>
    <row r="387" spans="1:34" s="3" customFormat="1" ht="17.25" customHeight="1" x14ac:dyDescent="0.15">
      <c r="A387" s="35"/>
      <c r="C387" s="22"/>
      <c r="AB387" s="18"/>
      <c r="AC387" s="5"/>
    </row>
    <row r="388" spans="1:34" s="3" customFormat="1" ht="17.25" customHeight="1" x14ac:dyDescent="0.15">
      <c r="A388" s="35"/>
      <c r="C388" s="22"/>
      <c r="AB388" s="18"/>
      <c r="AC388" s="5"/>
    </row>
    <row r="389" spans="1:34" s="3" customFormat="1" ht="17.25" customHeight="1" x14ac:dyDescent="0.15">
      <c r="A389" s="35"/>
      <c r="C389" s="22"/>
      <c r="AB389" s="18"/>
      <c r="AC389" s="5"/>
    </row>
    <row r="390" spans="1:34" s="3" customFormat="1" ht="17.25" customHeight="1" x14ac:dyDescent="0.15">
      <c r="A390" s="35"/>
      <c r="C390" s="22"/>
      <c r="AB390" s="18"/>
      <c r="AC390" s="5"/>
    </row>
    <row r="391" spans="1:34" s="3" customFormat="1" ht="24.75" customHeight="1" x14ac:dyDescent="0.15">
      <c r="A391" s="443" t="s">
        <v>472</v>
      </c>
      <c r="B391" s="444"/>
      <c r="C391" s="444"/>
      <c r="D391" s="444"/>
      <c r="E391" s="444"/>
      <c r="F391" s="444"/>
      <c r="G391" s="444"/>
      <c r="H391" s="444"/>
      <c r="I391" s="444"/>
      <c r="J391" s="444"/>
      <c r="K391" s="444"/>
      <c r="L391" s="444"/>
      <c r="M391" s="444"/>
      <c r="N391" s="444"/>
      <c r="O391" s="444"/>
      <c r="P391" s="444"/>
      <c r="Q391" s="444"/>
      <c r="R391" s="444"/>
      <c r="S391" s="444"/>
      <c r="T391" s="444"/>
      <c r="U391" s="444"/>
      <c r="V391" s="444"/>
      <c r="W391" s="444"/>
      <c r="X391" s="444"/>
      <c r="Y391" s="444"/>
      <c r="Z391" s="444"/>
      <c r="AA391" s="444"/>
      <c r="AB391" s="445"/>
      <c r="AC391" s="5"/>
    </row>
    <row r="392" spans="1:34" s="3" customFormat="1" ht="11.65" customHeight="1" x14ac:dyDescent="0.15">
      <c r="A392" s="35"/>
      <c r="B392" s="99"/>
      <c r="C392" s="98"/>
      <c r="D392" s="98"/>
      <c r="E392" s="98"/>
      <c r="F392" s="98"/>
      <c r="G392" s="98"/>
      <c r="H392" s="98"/>
      <c r="I392" s="98"/>
      <c r="J392" s="98"/>
      <c r="K392" s="98"/>
      <c r="L392" s="98"/>
      <c r="M392" s="98"/>
      <c r="N392" s="98"/>
      <c r="O392" s="98"/>
      <c r="P392" s="98"/>
      <c r="Q392" s="98"/>
      <c r="R392" s="98"/>
      <c r="S392" s="98"/>
      <c r="T392" s="98"/>
      <c r="U392" s="98"/>
      <c r="V392" s="98"/>
      <c r="W392" s="98"/>
      <c r="X392" s="98"/>
      <c r="Y392" s="98"/>
      <c r="Z392" s="98"/>
      <c r="AA392" s="98"/>
      <c r="AB392" s="18"/>
      <c r="AC392" s="5"/>
    </row>
    <row r="393" spans="1:34" s="3" customFormat="1" ht="17.25" customHeight="1" x14ac:dyDescent="0.15">
      <c r="B393" s="69" t="s">
        <v>71</v>
      </c>
      <c r="C393" s="442" t="s">
        <v>471</v>
      </c>
      <c r="D393" s="440"/>
      <c r="E393" s="440"/>
      <c r="F393" s="440"/>
      <c r="G393" s="440"/>
      <c r="H393" s="440"/>
      <c r="I393" s="440"/>
      <c r="J393" s="440"/>
      <c r="K393" s="440"/>
      <c r="L393" s="440"/>
      <c r="M393" s="440"/>
      <c r="N393" s="440"/>
      <c r="O393" s="440"/>
      <c r="P393" s="440"/>
      <c r="Q393" s="440"/>
      <c r="R393" s="440"/>
      <c r="S393" s="440"/>
      <c r="T393" s="440"/>
      <c r="U393" s="440"/>
      <c r="V393" s="440"/>
      <c r="W393" s="440"/>
      <c r="X393" s="440"/>
      <c r="Y393" s="440"/>
      <c r="Z393" s="440"/>
      <c r="AA393" s="440"/>
      <c r="AC393" s="5"/>
    </row>
    <row r="394" spans="1:34" s="3" customFormat="1" ht="13.9" customHeight="1" x14ac:dyDescent="0.15">
      <c r="A394" s="35"/>
      <c r="C394" s="440"/>
      <c r="D394" s="440"/>
      <c r="E394" s="440"/>
      <c r="F394" s="440"/>
      <c r="G394" s="440"/>
      <c r="H394" s="440"/>
      <c r="I394" s="440"/>
      <c r="J394" s="440"/>
      <c r="K394" s="440"/>
      <c r="L394" s="440"/>
      <c r="M394" s="440"/>
      <c r="N394" s="440"/>
      <c r="O394" s="440"/>
      <c r="P394" s="440"/>
      <c r="Q394" s="440"/>
      <c r="R394" s="440"/>
      <c r="S394" s="440"/>
      <c r="T394" s="440"/>
      <c r="U394" s="440"/>
      <c r="V394" s="440"/>
      <c r="W394" s="440"/>
      <c r="X394" s="440"/>
      <c r="Y394" s="440"/>
      <c r="Z394" s="440"/>
      <c r="AA394" s="440"/>
      <c r="AB394" s="18"/>
      <c r="AC394" s="5"/>
    </row>
    <row r="395" spans="1:34" s="3" customFormat="1" ht="4.1500000000000004" customHeight="1" x14ac:dyDescent="0.15">
      <c r="A395" s="35"/>
      <c r="B395" s="439"/>
      <c r="C395" s="439"/>
      <c r="D395" s="439"/>
      <c r="E395" s="439"/>
      <c r="F395" s="439"/>
      <c r="G395" s="439"/>
      <c r="H395" s="439"/>
      <c r="I395" s="439"/>
      <c r="J395" s="439"/>
      <c r="K395" s="439"/>
      <c r="L395" s="439"/>
      <c r="M395" s="439"/>
      <c r="N395" s="439"/>
      <c r="O395" s="439"/>
      <c r="P395" s="439"/>
      <c r="Q395" s="439"/>
      <c r="R395" s="439"/>
      <c r="S395" s="439"/>
      <c r="T395" s="439"/>
      <c r="U395" s="439"/>
      <c r="V395" s="439"/>
      <c r="W395" s="439"/>
      <c r="X395" s="439"/>
      <c r="Y395" s="439"/>
      <c r="Z395" s="439"/>
      <c r="AA395" s="439"/>
      <c r="AB395" s="18"/>
      <c r="AC395" s="5"/>
    </row>
    <row r="396" spans="1:34" s="3" customFormat="1" ht="7.5" customHeight="1" x14ac:dyDescent="0.15">
      <c r="A396" s="22"/>
      <c r="J396" s="37"/>
      <c r="K396" s="37"/>
      <c r="L396" s="37"/>
      <c r="M396" s="37"/>
      <c r="N396" s="37"/>
      <c r="O396" s="37"/>
      <c r="P396" s="37"/>
      <c r="Q396" s="37"/>
      <c r="R396" s="37"/>
      <c r="T396" s="37"/>
      <c r="AC396" s="5"/>
    </row>
    <row r="397" spans="1:34" s="3" customFormat="1" ht="17.25" customHeight="1" x14ac:dyDescent="0.15">
      <c r="A397" s="22"/>
      <c r="B397" s="54"/>
      <c r="C397" s="38"/>
      <c r="AB397" s="18"/>
      <c r="AD397" s="5"/>
    </row>
    <row r="398" spans="1:34" s="3" customFormat="1" ht="13.15" customHeight="1" x14ac:dyDescent="0.15">
      <c r="A398" s="22"/>
      <c r="B398" s="22"/>
      <c r="C398" s="38"/>
      <c r="AB398" s="18"/>
      <c r="AD398" s="5"/>
    </row>
    <row r="399" spans="1:34" s="3" customFormat="1" ht="17.25" customHeight="1" x14ac:dyDescent="0.15">
      <c r="A399" s="22"/>
      <c r="B399" s="22"/>
      <c r="C399" s="53" t="s">
        <v>461</v>
      </c>
      <c r="D399" s="436" t="s">
        <v>470</v>
      </c>
      <c r="E399" s="437"/>
      <c r="F399" s="437"/>
      <c r="G399" s="437"/>
      <c r="H399" s="437"/>
      <c r="I399" s="437"/>
      <c r="J399" s="437"/>
      <c r="K399" s="437"/>
      <c r="L399" s="437"/>
      <c r="M399" s="437"/>
      <c r="N399" s="437"/>
      <c r="O399" s="13"/>
      <c r="P399" s="55">
        <v>1</v>
      </c>
      <c r="Q399" s="55"/>
      <c r="R399" s="55">
        <v>2</v>
      </c>
      <c r="S399" s="55"/>
      <c r="T399" s="55">
        <v>3</v>
      </c>
      <c r="U399" s="55"/>
      <c r="V399" s="55">
        <v>4</v>
      </c>
      <c r="W399" s="55"/>
      <c r="X399" s="55">
        <v>5</v>
      </c>
      <c r="Y399" s="55"/>
      <c r="Z399" s="55">
        <v>6</v>
      </c>
      <c r="AA399" s="13"/>
      <c r="AF399" s="18"/>
      <c r="AH399" s="5"/>
    </row>
    <row r="400" spans="1:34" s="3" customFormat="1" ht="17.25" customHeight="1" x14ac:dyDescent="0.15">
      <c r="A400" s="22"/>
      <c r="B400" s="22"/>
      <c r="C400" s="54" t="s">
        <v>459</v>
      </c>
      <c r="D400" s="438" t="s">
        <v>469</v>
      </c>
      <c r="E400" s="437"/>
      <c r="F400" s="437"/>
      <c r="G400" s="437"/>
      <c r="H400" s="437"/>
      <c r="I400" s="437"/>
      <c r="J400" s="437"/>
      <c r="K400" s="437"/>
      <c r="L400" s="437"/>
      <c r="M400" s="437"/>
      <c r="N400" s="437"/>
      <c r="P400" s="37">
        <v>1</v>
      </c>
      <c r="Q400" s="37"/>
      <c r="R400" s="37">
        <v>2</v>
      </c>
      <c r="S400" s="37"/>
      <c r="T400" s="37">
        <v>3</v>
      </c>
      <c r="U400" s="37"/>
      <c r="V400" s="37">
        <v>4</v>
      </c>
      <c r="W400" s="37"/>
      <c r="X400" s="37">
        <v>5</v>
      </c>
      <c r="Y400" s="37"/>
      <c r="Z400" s="37">
        <v>6</v>
      </c>
      <c r="AF400" s="18"/>
      <c r="AG400" s="5"/>
    </row>
    <row r="401" spans="1:34" s="3" customFormat="1" ht="17.25" customHeight="1" x14ac:dyDescent="0.15">
      <c r="A401" s="22"/>
      <c r="B401" s="22"/>
      <c r="C401" s="53" t="s">
        <v>457</v>
      </c>
      <c r="D401" s="436" t="s">
        <v>468</v>
      </c>
      <c r="E401" s="437"/>
      <c r="F401" s="437"/>
      <c r="G401" s="437"/>
      <c r="H401" s="437"/>
      <c r="I401" s="437"/>
      <c r="J401" s="437"/>
      <c r="K401" s="437"/>
      <c r="L401" s="437"/>
      <c r="M401" s="437"/>
      <c r="N401" s="437"/>
      <c r="O401" s="13"/>
      <c r="P401" s="55">
        <v>1</v>
      </c>
      <c r="Q401" s="55"/>
      <c r="R401" s="55">
        <v>2</v>
      </c>
      <c r="S401" s="55"/>
      <c r="T401" s="55">
        <v>3</v>
      </c>
      <c r="U401" s="55"/>
      <c r="V401" s="55">
        <v>4</v>
      </c>
      <c r="W401" s="55"/>
      <c r="X401" s="55">
        <v>5</v>
      </c>
      <c r="Y401" s="55"/>
      <c r="Z401" s="55">
        <v>6</v>
      </c>
      <c r="AA401" s="13"/>
      <c r="AF401" s="18"/>
      <c r="AG401" s="5"/>
    </row>
    <row r="402" spans="1:34" s="3" customFormat="1" ht="17.25" customHeight="1" x14ac:dyDescent="0.15">
      <c r="A402" s="22"/>
      <c r="B402" s="22"/>
      <c r="C402" s="54" t="s">
        <v>455</v>
      </c>
      <c r="D402" s="438" t="s">
        <v>467</v>
      </c>
      <c r="E402" s="437"/>
      <c r="F402" s="437"/>
      <c r="G402" s="437"/>
      <c r="H402" s="437"/>
      <c r="I402" s="437"/>
      <c r="J402" s="437"/>
      <c r="K402" s="437"/>
      <c r="L402" s="437"/>
      <c r="M402" s="437"/>
      <c r="N402" s="437"/>
      <c r="P402" s="37">
        <v>1</v>
      </c>
      <c r="Q402" s="37"/>
      <c r="R402" s="37">
        <v>2</v>
      </c>
      <c r="S402" s="37"/>
      <c r="T402" s="37">
        <v>3</v>
      </c>
      <c r="U402" s="37"/>
      <c r="V402" s="37">
        <v>4</v>
      </c>
      <c r="W402" s="37"/>
      <c r="X402" s="37">
        <v>5</v>
      </c>
      <c r="Y402" s="37"/>
      <c r="Z402" s="37">
        <v>6</v>
      </c>
      <c r="AF402" s="18"/>
      <c r="AG402" s="5"/>
    </row>
    <row r="403" spans="1:34" s="3" customFormat="1" ht="17.25" customHeight="1" x14ac:dyDescent="0.15">
      <c r="A403" s="22"/>
      <c r="B403" s="22"/>
      <c r="C403" s="53" t="s">
        <v>453</v>
      </c>
      <c r="D403" s="436" t="s">
        <v>466</v>
      </c>
      <c r="E403" s="437"/>
      <c r="F403" s="437"/>
      <c r="G403" s="437"/>
      <c r="H403" s="437"/>
      <c r="I403" s="437"/>
      <c r="J403" s="437"/>
      <c r="K403" s="437"/>
      <c r="L403" s="437"/>
      <c r="M403" s="437"/>
      <c r="N403" s="437"/>
      <c r="O403" s="13"/>
      <c r="P403" s="55">
        <v>1</v>
      </c>
      <c r="Q403" s="55"/>
      <c r="R403" s="55">
        <v>2</v>
      </c>
      <c r="S403" s="55"/>
      <c r="T403" s="55">
        <v>3</v>
      </c>
      <c r="U403" s="55"/>
      <c r="V403" s="55">
        <v>4</v>
      </c>
      <c r="W403" s="55"/>
      <c r="X403" s="55">
        <v>5</v>
      </c>
      <c r="Y403" s="55"/>
      <c r="Z403" s="55">
        <v>6</v>
      </c>
      <c r="AA403" s="13"/>
      <c r="AF403" s="18"/>
      <c r="AH403" s="5"/>
    </row>
    <row r="404" spans="1:34" s="3" customFormat="1" ht="17.25" customHeight="1" x14ac:dyDescent="0.15">
      <c r="A404" s="22"/>
      <c r="B404" s="22"/>
      <c r="C404" s="54" t="s">
        <v>451</v>
      </c>
      <c r="D404" s="438" t="s">
        <v>465</v>
      </c>
      <c r="E404" s="437"/>
      <c r="F404" s="437"/>
      <c r="G404" s="437"/>
      <c r="H404" s="437"/>
      <c r="I404" s="437"/>
      <c r="J404" s="437"/>
      <c r="K404" s="437"/>
      <c r="L404" s="437"/>
      <c r="M404" s="437"/>
      <c r="N404" s="437"/>
      <c r="P404" s="37">
        <v>1</v>
      </c>
      <c r="Q404" s="37"/>
      <c r="R404" s="37">
        <v>2</v>
      </c>
      <c r="S404" s="37"/>
      <c r="T404" s="37">
        <v>3</v>
      </c>
      <c r="U404" s="37"/>
      <c r="V404" s="37">
        <v>4</v>
      </c>
      <c r="W404" s="37"/>
      <c r="X404" s="37">
        <v>5</v>
      </c>
      <c r="Y404" s="37"/>
      <c r="Z404" s="37">
        <v>6</v>
      </c>
      <c r="AF404" s="18"/>
      <c r="AG404" s="5"/>
    </row>
    <row r="405" spans="1:34" s="3" customFormat="1" ht="17.25" customHeight="1" x14ac:dyDescent="0.15">
      <c r="A405" s="22"/>
      <c r="B405" s="22"/>
      <c r="C405" s="53" t="s">
        <v>449</v>
      </c>
      <c r="D405" s="436" t="s">
        <v>464</v>
      </c>
      <c r="E405" s="437"/>
      <c r="F405" s="437"/>
      <c r="G405" s="437"/>
      <c r="H405" s="437"/>
      <c r="I405" s="437"/>
      <c r="J405" s="437"/>
      <c r="K405" s="437"/>
      <c r="L405" s="437"/>
      <c r="M405" s="437"/>
      <c r="N405" s="437"/>
      <c r="O405" s="13"/>
      <c r="P405" s="55">
        <v>1</v>
      </c>
      <c r="Q405" s="55"/>
      <c r="R405" s="55">
        <v>2</v>
      </c>
      <c r="S405" s="55"/>
      <c r="T405" s="55">
        <v>3</v>
      </c>
      <c r="U405" s="55"/>
      <c r="V405" s="55">
        <v>4</v>
      </c>
      <c r="W405" s="55"/>
      <c r="X405" s="55">
        <v>5</v>
      </c>
      <c r="Y405" s="55"/>
      <c r="Z405" s="55">
        <v>6</v>
      </c>
      <c r="AA405" s="13"/>
      <c r="AF405" s="18"/>
      <c r="AG405" s="5"/>
    </row>
    <row r="406" spans="1:34" s="3" customFormat="1" ht="17.25" customHeight="1" x14ac:dyDescent="0.15">
      <c r="A406" s="22"/>
      <c r="B406" s="22"/>
      <c r="C406" s="54" t="s">
        <v>447</v>
      </c>
      <c r="D406" s="438" t="s">
        <v>463</v>
      </c>
      <c r="E406" s="437"/>
      <c r="F406" s="437"/>
      <c r="G406" s="437"/>
      <c r="H406" s="437"/>
      <c r="I406" s="437"/>
      <c r="J406" s="437"/>
      <c r="K406" s="437"/>
      <c r="L406" s="437"/>
      <c r="M406" s="437"/>
      <c r="N406" s="437"/>
      <c r="P406" s="37">
        <v>1</v>
      </c>
      <c r="Q406" s="37"/>
      <c r="R406" s="37">
        <v>2</v>
      </c>
      <c r="S406" s="37"/>
      <c r="T406" s="37">
        <v>3</v>
      </c>
      <c r="U406" s="37"/>
      <c r="V406" s="37">
        <v>4</v>
      </c>
      <c r="W406" s="37"/>
      <c r="X406" s="37">
        <v>5</v>
      </c>
      <c r="Y406" s="37"/>
      <c r="Z406" s="37">
        <v>6</v>
      </c>
      <c r="AF406" s="18"/>
      <c r="AG406" s="5"/>
    </row>
    <row r="407" spans="1:34" s="3" customFormat="1" ht="17.25" customHeight="1" x14ac:dyDescent="0.15">
      <c r="A407" s="22"/>
      <c r="B407" s="22"/>
      <c r="C407" s="53" t="s">
        <v>445</v>
      </c>
      <c r="D407" s="436" t="s">
        <v>444</v>
      </c>
      <c r="E407" s="437"/>
      <c r="F407" s="437"/>
      <c r="G407" s="437"/>
      <c r="H407" s="437"/>
      <c r="I407" s="437"/>
      <c r="J407" s="437"/>
      <c r="K407" s="437"/>
      <c r="L407" s="437"/>
      <c r="M407" s="437"/>
      <c r="N407" s="437"/>
      <c r="O407" s="13"/>
      <c r="P407" s="55">
        <v>1</v>
      </c>
      <c r="Q407" s="55"/>
      <c r="R407" s="55">
        <v>2</v>
      </c>
      <c r="S407" s="55"/>
      <c r="T407" s="55">
        <v>3</v>
      </c>
      <c r="U407" s="55"/>
      <c r="V407" s="55">
        <v>4</v>
      </c>
      <c r="W407" s="55"/>
      <c r="X407" s="55">
        <v>5</v>
      </c>
      <c r="Y407" s="55"/>
      <c r="Z407" s="55">
        <v>6</v>
      </c>
      <c r="AA407" s="13"/>
      <c r="AF407" s="18"/>
      <c r="AH407" s="5"/>
    </row>
    <row r="408" spans="1:34" ht="13.5" customHeight="1" x14ac:dyDescent="0.15"/>
    <row r="409" spans="1:34" s="3" customFormat="1" ht="17.25" customHeight="1" x14ac:dyDescent="0.15">
      <c r="B409" s="69" t="s">
        <v>258</v>
      </c>
      <c r="C409" s="442" t="s">
        <v>462</v>
      </c>
      <c r="D409" s="440"/>
      <c r="E409" s="440"/>
      <c r="F409" s="440"/>
      <c r="G409" s="440"/>
      <c r="H409" s="440"/>
      <c r="I409" s="440"/>
      <c r="J409" s="440"/>
      <c r="K409" s="440"/>
      <c r="L409" s="440"/>
      <c r="M409" s="440"/>
      <c r="N409" s="440"/>
      <c r="O409" s="440"/>
      <c r="P409" s="440"/>
      <c r="Q409" s="440"/>
      <c r="R409" s="440"/>
      <c r="S409" s="440"/>
      <c r="T409" s="440"/>
      <c r="U409" s="440"/>
      <c r="V409" s="440"/>
      <c r="W409" s="440"/>
      <c r="X409" s="440"/>
      <c r="Y409" s="440"/>
      <c r="Z409" s="440"/>
      <c r="AA409" s="440"/>
      <c r="AC409" s="5"/>
    </row>
    <row r="410" spans="1:34" s="3" customFormat="1" ht="13.9" customHeight="1" x14ac:dyDescent="0.15">
      <c r="A410" s="35"/>
      <c r="C410" s="440"/>
      <c r="D410" s="440"/>
      <c r="E410" s="440"/>
      <c r="F410" s="440"/>
      <c r="G410" s="440"/>
      <c r="H410" s="440"/>
      <c r="I410" s="440"/>
      <c r="J410" s="440"/>
      <c r="K410" s="440"/>
      <c r="L410" s="440"/>
      <c r="M410" s="440"/>
      <c r="N410" s="440"/>
      <c r="O410" s="440"/>
      <c r="P410" s="440"/>
      <c r="Q410" s="440"/>
      <c r="R410" s="440"/>
      <c r="S410" s="440"/>
      <c r="T410" s="440"/>
      <c r="U410" s="440"/>
      <c r="V410" s="440"/>
      <c r="W410" s="440"/>
      <c r="X410" s="440"/>
      <c r="Y410" s="440"/>
      <c r="Z410" s="440"/>
      <c r="AA410" s="440"/>
      <c r="AB410" s="18"/>
      <c r="AC410" s="5"/>
    </row>
    <row r="411" spans="1:34" s="3" customFormat="1" ht="4.1500000000000004" customHeight="1" x14ac:dyDescent="0.15">
      <c r="A411" s="35"/>
      <c r="B411" s="439"/>
      <c r="C411" s="439"/>
      <c r="D411" s="439"/>
      <c r="E411" s="439"/>
      <c r="F411" s="439"/>
      <c r="G411" s="439"/>
      <c r="H411" s="439"/>
      <c r="I411" s="439"/>
      <c r="J411" s="439"/>
      <c r="K411" s="439"/>
      <c r="L411" s="439"/>
      <c r="M411" s="439"/>
      <c r="N411" s="439"/>
      <c r="O411" s="439"/>
      <c r="P411" s="439"/>
      <c r="Q411" s="439"/>
      <c r="R411" s="439"/>
      <c r="S411" s="439"/>
      <c r="T411" s="439"/>
      <c r="U411" s="439"/>
      <c r="V411" s="439"/>
      <c r="W411" s="439"/>
      <c r="X411" s="439"/>
      <c r="Y411" s="439"/>
      <c r="Z411" s="439"/>
      <c r="AA411" s="439"/>
      <c r="AB411" s="18"/>
      <c r="AC411" s="5"/>
    </row>
    <row r="412" spans="1:34" s="3" customFormat="1" ht="17.25" customHeight="1" x14ac:dyDescent="0.15">
      <c r="A412" s="22"/>
      <c r="B412" s="54"/>
      <c r="C412" s="38"/>
      <c r="AB412" s="18"/>
      <c r="AD412" s="5"/>
    </row>
    <row r="413" spans="1:34" s="3" customFormat="1" ht="7.5" customHeight="1" x14ac:dyDescent="0.15">
      <c r="A413" s="22"/>
      <c r="B413" s="54"/>
      <c r="C413" s="38"/>
      <c r="AB413" s="18"/>
      <c r="AD413" s="5"/>
    </row>
    <row r="414" spans="1:34" s="3" customFormat="1" ht="17.25" customHeight="1" x14ac:dyDescent="0.15">
      <c r="A414" s="22"/>
      <c r="B414" s="22"/>
      <c r="C414" s="53" t="s">
        <v>461</v>
      </c>
      <c r="D414" s="436" t="s">
        <v>460</v>
      </c>
      <c r="E414" s="437"/>
      <c r="F414" s="437"/>
      <c r="G414" s="437"/>
      <c r="H414" s="437"/>
      <c r="I414" s="437"/>
      <c r="J414" s="437"/>
      <c r="K414" s="437"/>
      <c r="L414" s="437"/>
      <c r="M414" s="437"/>
      <c r="N414" s="437"/>
      <c r="O414" s="13"/>
      <c r="P414" s="55">
        <v>1</v>
      </c>
      <c r="Q414" s="55"/>
      <c r="R414" s="55">
        <v>2</v>
      </c>
      <c r="S414" s="55"/>
      <c r="T414" s="55">
        <v>3</v>
      </c>
      <c r="U414" s="55"/>
      <c r="V414" s="55">
        <v>4</v>
      </c>
      <c r="W414" s="55"/>
      <c r="X414" s="55">
        <v>5</v>
      </c>
      <c r="Y414" s="55"/>
      <c r="Z414" s="55">
        <v>6</v>
      </c>
      <c r="AA414" s="13"/>
      <c r="AF414" s="18"/>
      <c r="AH414" s="5"/>
    </row>
    <row r="415" spans="1:34" s="3" customFormat="1" ht="17.25" customHeight="1" x14ac:dyDescent="0.15">
      <c r="A415" s="22"/>
      <c r="B415" s="22"/>
      <c r="C415" s="54" t="s">
        <v>459</v>
      </c>
      <c r="D415" s="438" t="s">
        <v>458</v>
      </c>
      <c r="E415" s="437"/>
      <c r="F415" s="437"/>
      <c r="G415" s="437"/>
      <c r="H415" s="437"/>
      <c r="I415" s="437"/>
      <c r="J415" s="437"/>
      <c r="K415" s="437"/>
      <c r="L415" s="437"/>
      <c r="M415" s="437"/>
      <c r="N415" s="437"/>
      <c r="P415" s="37">
        <v>1</v>
      </c>
      <c r="Q415" s="37"/>
      <c r="R415" s="37">
        <v>2</v>
      </c>
      <c r="S415" s="37"/>
      <c r="T415" s="37">
        <v>3</v>
      </c>
      <c r="U415" s="37"/>
      <c r="V415" s="37">
        <v>4</v>
      </c>
      <c r="W415" s="37"/>
      <c r="X415" s="37">
        <v>5</v>
      </c>
      <c r="Y415" s="37"/>
      <c r="Z415" s="37">
        <v>6</v>
      </c>
      <c r="AF415" s="18"/>
      <c r="AG415" s="5"/>
    </row>
    <row r="416" spans="1:34" s="3" customFormat="1" ht="17.25" customHeight="1" x14ac:dyDescent="0.15">
      <c r="A416" s="22"/>
      <c r="B416" s="22"/>
      <c r="C416" s="53" t="s">
        <v>457</v>
      </c>
      <c r="D416" s="436" t="s">
        <v>456</v>
      </c>
      <c r="E416" s="437"/>
      <c r="F416" s="437"/>
      <c r="G416" s="437"/>
      <c r="H416" s="437"/>
      <c r="I416" s="437"/>
      <c r="J416" s="437"/>
      <c r="K416" s="437"/>
      <c r="L416" s="437"/>
      <c r="M416" s="437"/>
      <c r="N416" s="437"/>
      <c r="O416" s="13"/>
      <c r="P416" s="55">
        <v>1</v>
      </c>
      <c r="Q416" s="55"/>
      <c r="R416" s="55">
        <v>2</v>
      </c>
      <c r="S416" s="55"/>
      <c r="T416" s="55">
        <v>3</v>
      </c>
      <c r="U416" s="55"/>
      <c r="V416" s="55">
        <v>4</v>
      </c>
      <c r="W416" s="55"/>
      <c r="X416" s="55">
        <v>5</v>
      </c>
      <c r="Y416" s="55"/>
      <c r="Z416" s="55">
        <v>6</v>
      </c>
      <c r="AA416" s="13"/>
      <c r="AF416" s="18"/>
      <c r="AG416" s="5"/>
    </row>
    <row r="417" spans="1:34" s="3" customFormat="1" ht="17.25" customHeight="1" x14ac:dyDescent="0.15">
      <c r="A417" s="22"/>
      <c r="B417" s="22"/>
      <c r="C417" s="54" t="s">
        <v>455</v>
      </c>
      <c r="D417" s="438" t="s">
        <v>454</v>
      </c>
      <c r="E417" s="437"/>
      <c r="F417" s="437"/>
      <c r="G417" s="437"/>
      <c r="H417" s="437"/>
      <c r="I417" s="437"/>
      <c r="J417" s="437"/>
      <c r="K417" s="437"/>
      <c r="L417" s="437"/>
      <c r="M417" s="437"/>
      <c r="N417" s="437"/>
      <c r="P417" s="37">
        <v>1</v>
      </c>
      <c r="Q417" s="37"/>
      <c r="R417" s="37">
        <v>2</v>
      </c>
      <c r="S417" s="37"/>
      <c r="T417" s="37">
        <v>3</v>
      </c>
      <c r="U417" s="37"/>
      <c r="V417" s="37">
        <v>4</v>
      </c>
      <c r="W417" s="37"/>
      <c r="X417" s="37">
        <v>5</v>
      </c>
      <c r="Y417" s="37"/>
      <c r="Z417" s="37">
        <v>6</v>
      </c>
      <c r="AF417" s="18"/>
      <c r="AG417" s="5"/>
    </row>
    <row r="418" spans="1:34" s="3" customFormat="1" ht="17.25" customHeight="1" x14ac:dyDescent="0.15">
      <c r="A418" s="22"/>
      <c r="B418" s="22"/>
      <c r="C418" s="53" t="s">
        <v>453</v>
      </c>
      <c r="D418" s="436" t="s">
        <v>452</v>
      </c>
      <c r="E418" s="437"/>
      <c r="F418" s="437"/>
      <c r="G418" s="437"/>
      <c r="H418" s="437"/>
      <c r="I418" s="437"/>
      <c r="J418" s="437"/>
      <c r="K418" s="437"/>
      <c r="L418" s="437"/>
      <c r="M418" s="437"/>
      <c r="N418" s="437"/>
      <c r="O418" s="13"/>
      <c r="P418" s="55">
        <v>1</v>
      </c>
      <c r="Q418" s="55"/>
      <c r="R418" s="55">
        <v>2</v>
      </c>
      <c r="S418" s="55"/>
      <c r="T418" s="55">
        <v>3</v>
      </c>
      <c r="U418" s="55"/>
      <c r="V418" s="55">
        <v>4</v>
      </c>
      <c r="W418" s="55"/>
      <c r="X418" s="55">
        <v>5</v>
      </c>
      <c r="Y418" s="55"/>
      <c r="Z418" s="55">
        <v>6</v>
      </c>
      <c r="AA418" s="13"/>
      <c r="AF418" s="18"/>
      <c r="AH418" s="5"/>
    </row>
    <row r="419" spans="1:34" s="3" customFormat="1" ht="17.25" customHeight="1" x14ac:dyDescent="0.15">
      <c r="A419" s="22"/>
      <c r="B419" s="22"/>
      <c r="C419" s="54" t="s">
        <v>451</v>
      </c>
      <c r="D419" s="438" t="s">
        <v>450</v>
      </c>
      <c r="E419" s="437"/>
      <c r="F419" s="437"/>
      <c r="G419" s="437"/>
      <c r="H419" s="437"/>
      <c r="I419" s="437"/>
      <c r="J419" s="437"/>
      <c r="K419" s="437"/>
      <c r="L419" s="437"/>
      <c r="M419" s="437"/>
      <c r="N419" s="437"/>
      <c r="P419" s="37">
        <v>1</v>
      </c>
      <c r="Q419" s="37"/>
      <c r="R419" s="37">
        <v>2</v>
      </c>
      <c r="S419" s="37"/>
      <c r="T419" s="37">
        <v>3</v>
      </c>
      <c r="U419" s="37"/>
      <c r="V419" s="37">
        <v>4</v>
      </c>
      <c r="W419" s="37"/>
      <c r="X419" s="37">
        <v>5</v>
      </c>
      <c r="Y419" s="37"/>
      <c r="Z419" s="37">
        <v>6</v>
      </c>
      <c r="AF419" s="18"/>
      <c r="AG419" s="5"/>
    </row>
    <row r="420" spans="1:34" s="3" customFormat="1" ht="17.25" customHeight="1" x14ac:dyDescent="0.15">
      <c r="A420" s="22"/>
      <c r="B420" s="22"/>
      <c r="C420" s="53" t="s">
        <v>449</v>
      </c>
      <c r="D420" s="436" t="s">
        <v>448</v>
      </c>
      <c r="E420" s="437"/>
      <c r="F420" s="437"/>
      <c r="G420" s="437"/>
      <c r="H420" s="437"/>
      <c r="I420" s="437"/>
      <c r="J420" s="437"/>
      <c r="K420" s="437"/>
      <c r="L420" s="437"/>
      <c r="M420" s="437"/>
      <c r="N420" s="437"/>
      <c r="O420" s="13"/>
      <c r="P420" s="55">
        <v>1</v>
      </c>
      <c r="Q420" s="55"/>
      <c r="R420" s="55">
        <v>2</v>
      </c>
      <c r="S420" s="55"/>
      <c r="T420" s="55">
        <v>3</v>
      </c>
      <c r="U420" s="55"/>
      <c r="V420" s="55">
        <v>4</v>
      </c>
      <c r="W420" s="55"/>
      <c r="X420" s="55">
        <v>5</v>
      </c>
      <c r="Y420" s="55"/>
      <c r="Z420" s="55">
        <v>6</v>
      </c>
      <c r="AA420" s="13"/>
      <c r="AF420" s="18"/>
      <c r="AG420" s="5"/>
    </row>
    <row r="421" spans="1:34" s="3" customFormat="1" ht="17.25" customHeight="1" x14ac:dyDescent="0.15">
      <c r="A421" s="22"/>
      <c r="B421" s="22"/>
      <c r="C421" s="54" t="s">
        <v>447</v>
      </c>
      <c r="D421" s="438" t="s">
        <v>446</v>
      </c>
      <c r="E421" s="437"/>
      <c r="F421" s="437"/>
      <c r="G421" s="437"/>
      <c r="H421" s="437"/>
      <c r="I421" s="437"/>
      <c r="J421" s="437"/>
      <c r="K421" s="437"/>
      <c r="L421" s="437"/>
      <c r="M421" s="437"/>
      <c r="N421" s="437"/>
      <c r="P421" s="37">
        <v>1</v>
      </c>
      <c r="Q421" s="37"/>
      <c r="R421" s="37">
        <v>2</v>
      </c>
      <c r="S421" s="37"/>
      <c r="T421" s="37">
        <v>3</v>
      </c>
      <c r="U421" s="37"/>
      <c r="V421" s="37">
        <v>4</v>
      </c>
      <c r="W421" s="37"/>
      <c r="X421" s="37">
        <v>5</v>
      </c>
      <c r="Y421" s="37"/>
      <c r="Z421" s="37">
        <v>6</v>
      </c>
      <c r="AF421" s="18"/>
      <c r="AG421" s="5"/>
    </row>
    <row r="422" spans="1:34" s="3" customFormat="1" ht="17.25" customHeight="1" x14ac:dyDescent="0.15">
      <c r="A422" s="22"/>
      <c r="B422" s="22"/>
      <c r="C422" s="53" t="s">
        <v>445</v>
      </c>
      <c r="D422" s="436" t="s">
        <v>444</v>
      </c>
      <c r="E422" s="437"/>
      <c r="F422" s="437"/>
      <c r="G422" s="437"/>
      <c r="H422" s="437"/>
      <c r="I422" s="437"/>
      <c r="J422" s="437"/>
      <c r="K422" s="437"/>
      <c r="L422" s="437"/>
      <c r="M422" s="437"/>
      <c r="N422" s="437"/>
      <c r="O422" s="13"/>
      <c r="P422" s="55">
        <v>1</v>
      </c>
      <c r="Q422" s="55"/>
      <c r="R422" s="55">
        <v>2</v>
      </c>
      <c r="S422" s="55"/>
      <c r="T422" s="55">
        <v>3</v>
      </c>
      <c r="U422" s="55"/>
      <c r="V422" s="55">
        <v>4</v>
      </c>
      <c r="W422" s="55"/>
      <c r="X422" s="55">
        <v>5</v>
      </c>
      <c r="Y422" s="55"/>
      <c r="Z422" s="55">
        <v>6</v>
      </c>
      <c r="AA422" s="13"/>
      <c r="AF422" s="18"/>
      <c r="AH422" s="5"/>
    </row>
    <row r="423" spans="1:34" s="3" customFormat="1" ht="17.25" customHeight="1" x14ac:dyDescent="0.15">
      <c r="A423" s="22"/>
      <c r="B423" s="54"/>
      <c r="C423" s="90"/>
      <c r="D423" s="90"/>
      <c r="E423" s="90"/>
      <c r="F423" s="90"/>
      <c r="G423" s="90"/>
      <c r="H423" s="90"/>
      <c r="I423" s="90"/>
      <c r="J423" s="90"/>
      <c r="K423" s="90"/>
      <c r="L423" s="90"/>
      <c r="M423" s="97"/>
      <c r="N423" s="97"/>
      <c r="P423" s="37"/>
      <c r="Q423" s="37"/>
      <c r="R423" s="37"/>
      <c r="S423" s="37"/>
      <c r="T423" s="37"/>
      <c r="U423" s="37"/>
      <c r="V423" s="37"/>
      <c r="W423" s="37"/>
      <c r="X423" s="37"/>
      <c r="Y423" s="37"/>
      <c r="Z423" s="37"/>
      <c r="AF423" s="18"/>
      <c r="AG423" s="5"/>
    </row>
    <row r="424" spans="1:34" s="3" customFormat="1" ht="17.649999999999999" customHeight="1" thickBot="1" x14ac:dyDescent="0.2">
      <c r="A424" s="22"/>
      <c r="B424" s="54"/>
      <c r="C424" s="90"/>
      <c r="D424" s="90"/>
      <c r="E424" s="90"/>
      <c r="F424" s="90"/>
      <c r="G424" s="90"/>
      <c r="H424" s="90"/>
      <c r="I424" s="90"/>
      <c r="J424" s="90"/>
      <c r="K424" s="90"/>
      <c r="L424" s="90"/>
      <c r="M424" s="97"/>
      <c r="N424" s="97"/>
      <c r="P424" s="37"/>
      <c r="Q424" s="37"/>
      <c r="R424" s="37"/>
      <c r="S424" s="37"/>
      <c r="T424" s="37"/>
      <c r="U424" s="37"/>
      <c r="V424" s="37"/>
      <c r="W424" s="37"/>
      <c r="X424" s="37"/>
      <c r="Y424" s="37"/>
      <c r="Z424" s="37"/>
      <c r="AF424" s="18"/>
      <c r="AG424" s="5"/>
    </row>
    <row r="425" spans="1:34" s="3" customFormat="1" ht="24.75" customHeight="1" thickBot="1" x14ac:dyDescent="0.2">
      <c r="A425" s="393" t="s">
        <v>443</v>
      </c>
      <c r="B425" s="394"/>
      <c r="C425" s="394"/>
      <c r="D425" s="394"/>
      <c r="E425" s="394"/>
      <c r="F425" s="394"/>
      <c r="G425" s="394"/>
      <c r="H425" s="394"/>
      <c r="I425" s="394"/>
      <c r="J425" s="394"/>
      <c r="K425" s="394"/>
      <c r="L425" s="394"/>
      <c r="M425" s="394"/>
      <c r="N425" s="394"/>
      <c r="O425" s="394"/>
      <c r="P425" s="394"/>
      <c r="Q425" s="394"/>
      <c r="R425" s="394"/>
      <c r="S425" s="394"/>
      <c r="T425" s="394"/>
      <c r="U425" s="394"/>
      <c r="V425" s="394"/>
      <c r="W425" s="394"/>
      <c r="X425" s="394"/>
      <c r="Y425" s="394"/>
      <c r="Z425" s="394"/>
      <c r="AA425" s="394"/>
      <c r="AB425" s="395"/>
      <c r="AC425" s="5"/>
    </row>
    <row r="426" spans="1:34" s="3" customFormat="1" ht="13.5" customHeight="1" x14ac:dyDescent="0.15">
      <c r="A426" s="35"/>
      <c r="B426" s="22"/>
      <c r="K426" s="22"/>
      <c r="W426" s="22"/>
      <c r="AB426" s="18"/>
      <c r="AC426" s="5"/>
    </row>
    <row r="427" spans="1:34" s="3" customFormat="1" ht="24.75" customHeight="1" x14ac:dyDescent="0.15">
      <c r="A427" s="68" t="s">
        <v>268</v>
      </c>
      <c r="B427" s="392" t="s">
        <v>442</v>
      </c>
      <c r="C427" s="439"/>
      <c r="D427" s="439"/>
      <c r="E427" s="439"/>
      <c r="F427" s="439"/>
      <c r="G427" s="439"/>
      <c r="H427" s="439"/>
      <c r="I427" s="439"/>
      <c r="J427" s="439"/>
      <c r="K427" s="439"/>
      <c r="L427" s="439"/>
      <c r="M427" s="439"/>
      <c r="N427" s="439"/>
      <c r="O427" s="439"/>
      <c r="P427" s="439"/>
      <c r="Q427" s="439"/>
      <c r="R427" s="439"/>
      <c r="S427" s="439"/>
      <c r="T427" s="439"/>
      <c r="U427" s="439"/>
      <c r="V427" s="439"/>
      <c r="W427" s="439"/>
      <c r="X427" s="439"/>
      <c r="Y427" s="439"/>
      <c r="Z427" s="439"/>
      <c r="AA427" s="439"/>
      <c r="AB427" s="18"/>
      <c r="AC427"/>
    </row>
    <row r="428" spans="1:34" s="3" customFormat="1" ht="0.75" customHeight="1" x14ac:dyDescent="0.15">
      <c r="A428" s="35"/>
      <c r="B428" s="439"/>
      <c r="C428" s="439"/>
      <c r="D428" s="439"/>
      <c r="E428" s="439"/>
      <c r="F428" s="439"/>
      <c r="G428" s="439"/>
      <c r="H428" s="439"/>
      <c r="I428" s="439"/>
      <c r="J428" s="439"/>
      <c r="K428" s="439"/>
      <c r="L428" s="439"/>
      <c r="M428" s="439"/>
      <c r="N428" s="439"/>
      <c r="O428" s="439"/>
      <c r="P428" s="439"/>
      <c r="Q428" s="439"/>
      <c r="R428" s="439"/>
      <c r="S428" s="439"/>
      <c r="T428" s="439"/>
      <c r="U428" s="439"/>
      <c r="V428" s="439"/>
      <c r="W428" s="439"/>
      <c r="X428" s="439"/>
      <c r="Y428" s="439"/>
      <c r="Z428" s="439"/>
      <c r="AA428" s="439"/>
      <c r="AB428" s="18"/>
      <c r="AC428" s="5"/>
    </row>
    <row r="429" spans="1:34" s="3" customFormat="1" ht="7.5" customHeight="1" x14ac:dyDescent="0.15">
      <c r="A429" s="35"/>
      <c r="N429" s="37"/>
      <c r="T429" s="37"/>
      <c r="AB429" s="18"/>
      <c r="AC429" s="5"/>
    </row>
    <row r="430" spans="1:34" s="3" customFormat="1" ht="17.25" customHeight="1" x14ac:dyDescent="0.15">
      <c r="A430" s="35"/>
      <c r="B430" s="22">
        <v>1</v>
      </c>
      <c r="C430" s="3" t="s">
        <v>441</v>
      </c>
      <c r="K430" s="22">
        <v>4</v>
      </c>
      <c r="L430" s="3" t="s">
        <v>440</v>
      </c>
      <c r="W430" s="22"/>
      <c r="AB430" s="18"/>
      <c r="AC430" s="5"/>
    </row>
    <row r="431" spans="1:34" s="3" customFormat="1" ht="17.25" customHeight="1" x14ac:dyDescent="0.15">
      <c r="A431" s="35"/>
      <c r="B431" s="22">
        <v>2</v>
      </c>
      <c r="C431" s="3" t="s">
        <v>439</v>
      </c>
      <c r="K431" s="22">
        <v>5</v>
      </c>
      <c r="L431" s="3" t="s">
        <v>438</v>
      </c>
      <c r="W431" s="22"/>
      <c r="AB431" s="18"/>
      <c r="AC431" s="5"/>
    </row>
    <row r="432" spans="1:34" s="3" customFormat="1" ht="17.25" customHeight="1" x14ac:dyDescent="0.15">
      <c r="A432" s="35"/>
      <c r="B432" s="22">
        <v>3</v>
      </c>
      <c r="C432" s="3" t="s">
        <v>437</v>
      </c>
      <c r="K432" s="22">
        <v>6</v>
      </c>
      <c r="L432" s="3" t="s">
        <v>436</v>
      </c>
      <c r="W432" s="22"/>
      <c r="AB432" s="18"/>
      <c r="AC432" s="5"/>
    </row>
    <row r="433" spans="1:34" s="3" customFormat="1" ht="14.65" customHeight="1" x14ac:dyDescent="0.15">
      <c r="AC433" s="5"/>
    </row>
    <row r="434" spans="1:34" s="3" customFormat="1" ht="17.25" customHeight="1" x14ac:dyDescent="0.15">
      <c r="A434" s="443" t="s">
        <v>435</v>
      </c>
      <c r="B434" s="444"/>
      <c r="C434" s="444"/>
      <c r="D434" s="444"/>
      <c r="E434" s="444"/>
      <c r="F434" s="444"/>
      <c r="G434" s="444"/>
      <c r="H434" s="444"/>
      <c r="I434" s="444"/>
      <c r="J434" s="444"/>
      <c r="K434" s="444"/>
      <c r="L434" s="444"/>
      <c r="M434" s="444"/>
      <c r="N434" s="444"/>
      <c r="O434" s="444"/>
      <c r="P434" s="444"/>
      <c r="Q434" s="444"/>
      <c r="R434" s="444"/>
      <c r="S434" s="444"/>
      <c r="T434" s="444"/>
      <c r="U434" s="444"/>
      <c r="V434" s="444"/>
      <c r="W434" s="444"/>
      <c r="X434" s="444"/>
      <c r="Y434" s="444"/>
      <c r="Z434" s="444"/>
      <c r="AA434" s="444"/>
      <c r="AB434" s="445"/>
      <c r="AC434" s="5"/>
    </row>
    <row r="435" spans="1:34" s="3" customFormat="1" ht="11.65" customHeight="1" x14ac:dyDescent="0.15">
      <c r="AC435" s="5"/>
    </row>
    <row r="436" spans="1:34" s="3" customFormat="1" ht="27.4" customHeight="1" x14ac:dyDescent="0.15">
      <c r="A436" s="68" t="s">
        <v>269</v>
      </c>
      <c r="B436" s="392" t="s">
        <v>434</v>
      </c>
      <c r="C436" s="439"/>
      <c r="D436" s="439"/>
      <c r="E436" s="439"/>
      <c r="F436" s="439"/>
      <c r="G436" s="439"/>
      <c r="H436" s="439"/>
      <c r="I436" s="439"/>
      <c r="J436" s="439"/>
      <c r="K436" s="439"/>
      <c r="L436" s="439"/>
      <c r="M436" s="439"/>
      <c r="N436" s="439"/>
      <c r="O436" s="439"/>
      <c r="P436" s="439"/>
      <c r="Q436" s="439"/>
      <c r="R436" s="439"/>
      <c r="S436" s="439"/>
      <c r="T436" s="439"/>
      <c r="U436" s="439"/>
      <c r="V436" s="439"/>
      <c r="W436" s="439"/>
      <c r="X436" s="439"/>
      <c r="Y436" s="439"/>
      <c r="Z436" s="439"/>
      <c r="AA436" s="439"/>
      <c r="AB436" s="18"/>
      <c r="AC436"/>
    </row>
    <row r="437" spans="1:34" s="3" customFormat="1" ht="10.5" customHeight="1" x14ac:dyDescent="0.15">
      <c r="A437" s="35"/>
      <c r="B437" s="439"/>
      <c r="C437" s="439"/>
      <c r="D437" s="439"/>
      <c r="E437" s="439"/>
      <c r="F437" s="439"/>
      <c r="G437" s="439"/>
      <c r="H437" s="439"/>
      <c r="I437" s="439"/>
      <c r="J437" s="439"/>
      <c r="K437" s="439"/>
      <c r="L437" s="439"/>
      <c r="M437" s="439"/>
      <c r="N437" s="439"/>
      <c r="O437" s="439"/>
      <c r="P437" s="439"/>
      <c r="Q437" s="439"/>
      <c r="R437" s="439"/>
      <c r="S437" s="439"/>
      <c r="T437" s="439"/>
      <c r="U437" s="439"/>
      <c r="V437" s="439"/>
      <c r="W437" s="439"/>
      <c r="X437" s="439"/>
      <c r="Y437" s="439"/>
      <c r="Z437" s="439"/>
      <c r="AA437" s="439"/>
      <c r="AB437" s="18"/>
      <c r="AC437" s="5"/>
    </row>
    <row r="438" spans="1:34" s="3" customFormat="1" ht="17.25" customHeight="1" x14ac:dyDescent="0.15">
      <c r="A438" s="22"/>
      <c r="B438" s="54"/>
      <c r="C438" s="38"/>
      <c r="AD438" s="18"/>
      <c r="AF438" s="5"/>
    </row>
    <row r="439" spans="1:34" s="3" customFormat="1" ht="15" customHeight="1" x14ac:dyDescent="0.15">
      <c r="A439" s="22"/>
      <c r="B439" s="54"/>
      <c r="C439" s="38"/>
      <c r="AD439" s="18"/>
      <c r="AF439" s="5"/>
    </row>
    <row r="440" spans="1:34" s="3" customFormat="1" ht="25.5" customHeight="1" x14ac:dyDescent="0.15">
      <c r="A440" s="22"/>
      <c r="B440" s="53" t="s">
        <v>184</v>
      </c>
      <c r="C440" s="436" t="s">
        <v>433</v>
      </c>
      <c r="D440" s="436"/>
      <c r="E440" s="436"/>
      <c r="F440" s="436"/>
      <c r="G440" s="436"/>
      <c r="H440" s="436"/>
      <c r="I440" s="436"/>
      <c r="J440" s="436"/>
      <c r="K440" s="441"/>
      <c r="L440" s="441"/>
      <c r="M440" s="13"/>
      <c r="N440" s="55">
        <v>1</v>
      </c>
      <c r="O440" s="55"/>
      <c r="P440" s="55">
        <v>2</v>
      </c>
      <c r="Q440" s="55"/>
      <c r="R440" s="55">
        <v>3</v>
      </c>
      <c r="S440" s="55"/>
      <c r="T440" s="55">
        <v>4</v>
      </c>
      <c r="U440" s="55"/>
      <c r="V440" s="55">
        <v>5</v>
      </c>
      <c r="W440" s="55"/>
      <c r="X440" s="55">
        <v>6</v>
      </c>
      <c r="Y440" s="13"/>
      <c r="Z440" s="55">
        <v>7</v>
      </c>
      <c r="AA440" s="13"/>
      <c r="AF440" s="18"/>
      <c r="AH440" s="5"/>
    </row>
    <row r="441" spans="1:34" s="3" customFormat="1" ht="25.5" customHeight="1" x14ac:dyDescent="0.15">
      <c r="A441" s="22"/>
      <c r="B441" s="54" t="s">
        <v>70</v>
      </c>
      <c r="C441" s="438" t="s">
        <v>432</v>
      </c>
      <c r="D441" s="438"/>
      <c r="E441" s="438"/>
      <c r="F441" s="438"/>
      <c r="G441" s="438"/>
      <c r="H441" s="438"/>
      <c r="I441" s="438"/>
      <c r="J441" s="438"/>
      <c r="K441" s="441"/>
      <c r="L441" s="441"/>
      <c r="N441" s="37">
        <v>1</v>
      </c>
      <c r="O441" s="37"/>
      <c r="P441" s="37">
        <v>2</v>
      </c>
      <c r="Q441" s="37"/>
      <c r="R441" s="37">
        <v>3</v>
      </c>
      <c r="S441" s="37"/>
      <c r="T441" s="37">
        <v>4</v>
      </c>
      <c r="U441" s="37"/>
      <c r="V441" s="37">
        <v>5</v>
      </c>
      <c r="W441" s="37"/>
      <c r="X441" s="37">
        <v>6</v>
      </c>
      <c r="Z441" s="37">
        <v>7</v>
      </c>
      <c r="AF441" s="18"/>
      <c r="AG441" s="5"/>
    </row>
    <row r="442" spans="1:34" s="3" customFormat="1" ht="25.5" customHeight="1" x14ac:dyDescent="0.15">
      <c r="A442" s="22"/>
      <c r="B442" s="53" t="s">
        <v>71</v>
      </c>
      <c r="C442" s="436" t="s">
        <v>431</v>
      </c>
      <c r="D442" s="436"/>
      <c r="E442" s="436"/>
      <c r="F442" s="436"/>
      <c r="G442" s="436"/>
      <c r="H442" s="436"/>
      <c r="I442" s="436"/>
      <c r="J442" s="436"/>
      <c r="K442" s="441"/>
      <c r="L442" s="441"/>
      <c r="M442" s="13"/>
      <c r="N442" s="55">
        <v>1</v>
      </c>
      <c r="O442" s="55"/>
      <c r="P442" s="55">
        <v>2</v>
      </c>
      <c r="Q442" s="55"/>
      <c r="R442" s="55">
        <v>3</v>
      </c>
      <c r="S442" s="55"/>
      <c r="T442" s="55">
        <v>4</v>
      </c>
      <c r="U442" s="55"/>
      <c r="V442" s="55">
        <v>5</v>
      </c>
      <c r="W442" s="55"/>
      <c r="X442" s="55">
        <v>6</v>
      </c>
      <c r="Y442" s="13"/>
      <c r="Z442" s="55">
        <v>7</v>
      </c>
      <c r="AA442" s="13"/>
      <c r="AF442" s="18"/>
      <c r="AG442" s="5"/>
    </row>
    <row r="443" spans="1:34" s="3" customFormat="1" ht="25.5" customHeight="1" x14ac:dyDescent="0.15">
      <c r="A443" s="22"/>
      <c r="B443" s="54" t="s">
        <v>258</v>
      </c>
      <c r="C443" s="438" t="s">
        <v>430</v>
      </c>
      <c r="D443" s="438"/>
      <c r="E443" s="438"/>
      <c r="F443" s="438"/>
      <c r="G443" s="438"/>
      <c r="H443" s="438"/>
      <c r="I443" s="438"/>
      <c r="J443" s="438"/>
      <c r="K443" s="441"/>
      <c r="L443" s="441"/>
      <c r="N443" s="37">
        <v>1</v>
      </c>
      <c r="O443" s="37"/>
      <c r="P443" s="37">
        <v>2</v>
      </c>
      <c r="Q443" s="37"/>
      <c r="R443" s="37">
        <v>3</v>
      </c>
      <c r="S443" s="37"/>
      <c r="T443" s="37">
        <v>4</v>
      </c>
      <c r="U443" s="37"/>
      <c r="V443" s="37">
        <v>5</v>
      </c>
      <c r="W443" s="37"/>
      <c r="X443" s="37">
        <v>6</v>
      </c>
      <c r="Z443" s="37">
        <v>7</v>
      </c>
      <c r="AF443" s="18"/>
      <c r="AG443" s="5"/>
    </row>
    <row r="444" spans="1:34" s="3" customFormat="1" ht="25.5" customHeight="1" x14ac:dyDescent="0.15">
      <c r="A444" s="22"/>
      <c r="B444" s="53" t="s">
        <v>185</v>
      </c>
      <c r="C444" s="436" t="s">
        <v>429</v>
      </c>
      <c r="D444" s="436"/>
      <c r="E444" s="436"/>
      <c r="F444" s="436"/>
      <c r="G444" s="436"/>
      <c r="H444" s="436"/>
      <c r="I444" s="436"/>
      <c r="J444" s="436"/>
      <c r="K444" s="441"/>
      <c r="L444" s="441"/>
      <c r="M444" s="13"/>
      <c r="N444" s="55">
        <v>1</v>
      </c>
      <c r="O444" s="55"/>
      <c r="P444" s="55">
        <v>2</v>
      </c>
      <c r="Q444" s="55"/>
      <c r="R444" s="55">
        <v>3</v>
      </c>
      <c r="S444" s="55"/>
      <c r="T444" s="55">
        <v>4</v>
      </c>
      <c r="U444" s="55"/>
      <c r="V444" s="55">
        <v>5</v>
      </c>
      <c r="W444" s="55"/>
      <c r="X444" s="55">
        <v>6</v>
      </c>
      <c r="Y444" s="13"/>
      <c r="Z444" s="55">
        <v>7</v>
      </c>
      <c r="AA444" s="13"/>
      <c r="AF444" s="18"/>
      <c r="AH444" s="5"/>
    </row>
    <row r="445" spans="1:34" s="3" customFormat="1" ht="25.5" customHeight="1" x14ac:dyDescent="0.15">
      <c r="A445" s="22"/>
      <c r="B445" s="54" t="s">
        <v>187</v>
      </c>
      <c r="C445" s="438" t="s">
        <v>428</v>
      </c>
      <c r="D445" s="438"/>
      <c r="E445" s="438"/>
      <c r="F445" s="438"/>
      <c r="G445" s="438"/>
      <c r="H445" s="438"/>
      <c r="I445" s="438"/>
      <c r="J445" s="438"/>
      <c r="K445" s="441"/>
      <c r="L445" s="441"/>
      <c r="N445" s="37">
        <v>1</v>
      </c>
      <c r="O445" s="37"/>
      <c r="P445" s="37">
        <v>2</v>
      </c>
      <c r="Q445" s="37"/>
      <c r="R445" s="37">
        <v>3</v>
      </c>
      <c r="S445" s="37"/>
      <c r="T445" s="37">
        <v>4</v>
      </c>
      <c r="U445" s="37"/>
      <c r="V445" s="37">
        <v>5</v>
      </c>
      <c r="W445" s="37"/>
      <c r="X445" s="37">
        <v>6</v>
      </c>
      <c r="Z445" s="37">
        <v>7</v>
      </c>
      <c r="AF445" s="18"/>
      <c r="AG445" s="5"/>
    </row>
    <row r="446" spans="1:34" s="3" customFormat="1" ht="25.5" customHeight="1" x14ac:dyDescent="0.15">
      <c r="A446" s="22"/>
      <c r="B446" s="53" t="s">
        <v>206</v>
      </c>
      <c r="C446" s="436" t="s">
        <v>427</v>
      </c>
      <c r="D446" s="440"/>
      <c r="E446" s="440"/>
      <c r="F446" s="440"/>
      <c r="G446" s="440"/>
      <c r="H446" s="440"/>
      <c r="I446" s="440"/>
      <c r="J446" s="440"/>
      <c r="K446" s="441"/>
      <c r="L446" s="441"/>
      <c r="M446" s="13"/>
      <c r="N446" s="55">
        <v>1</v>
      </c>
      <c r="O446" s="55"/>
      <c r="P446" s="55">
        <v>2</v>
      </c>
      <c r="Q446" s="55"/>
      <c r="R446" s="55">
        <v>3</v>
      </c>
      <c r="S446" s="55"/>
      <c r="T446" s="55">
        <v>4</v>
      </c>
      <c r="U446" s="55"/>
      <c r="V446" s="55">
        <v>5</v>
      </c>
      <c r="W446" s="55"/>
      <c r="X446" s="55">
        <v>6</v>
      </c>
      <c r="Y446" s="13"/>
      <c r="Z446" s="55">
        <v>7</v>
      </c>
      <c r="AA446" s="13"/>
      <c r="AF446" s="18"/>
      <c r="AH446" s="5"/>
    </row>
    <row r="447" spans="1:34" s="3" customFormat="1" ht="13.9" customHeight="1" x14ac:dyDescent="0.15">
      <c r="A447" s="35"/>
      <c r="B447" s="5"/>
      <c r="D447" s="19"/>
      <c r="AA447" s="6"/>
      <c r="AC447" s="5"/>
    </row>
    <row r="448" spans="1:34" s="3" customFormat="1" ht="27.75" customHeight="1" thickBot="1" x14ac:dyDescent="0.2">
      <c r="A448" s="35"/>
      <c r="B448" s="99"/>
      <c r="C448" s="98"/>
      <c r="D448" s="98"/>
      <c r="E448" s="98"/>
      <c r="F448" s="98"/>
      <c r="G448" s="98"/>
      <c r="H448" s="98"/>
      <c r="I448" s="98"/>
      <c r="J448" s="98"/>
      <c r="K448" s="98"/>
      <c r="L448" s="98"/>
      <c r="M448" s="98"/>
      <c r="N448" s="98"/>
      <c r="O448" s="98"/>
      <c r="P448" s="98"/>
      <c r="Q448" s="98"/>
      <c r="R448" s="98"/>
      <c r="S448" s="98"/>
      <c r="T448" s="98"/>
      <c r="U448" s="98"/>
      <c r="V448" s="98"/>
      <c r="W448" s="98"/>
      <c r="X448" s="98"/>
      <c r="Y448" s="98"/>
      <c r="Z448" s="98"/>
      <c r="AA448" s="98"/>
      <c r="AB448" s="18"/>
      <c r="AC448" s="5"/>
    </row>
    <row r="449" spans="1:34" s="3" customFormat="1" ht="25.5" customHeight="1" thickBot="1" x14ac:dyDescent="0.2">
      <c r="A449" s="393" t="s">
        <v>426</v>
      </c>
      <c r="B449" s="394"/>
      <c r="C449" s="394"/>
      <c r="D449" s="394"/>
      <c r="E449" s="394"/>
      <c r="F449" s="394"/>
      <c r="G449" s="394"/>
      <c r="H449" s="394"/>
      <c r="I449" s="394"/>
      <c r="J449" s="394"/>
      <c r="K449" s="394"/>
      <c r="L449" s="394"/>
      <c r="M449" s="394"/>
      <c r="N449" s="394"/>
      <c r="O449" s="394"/>
      <c r="P449" s="394"/>
      <c r="Q449" s="394"/>
      <c r="R449" s="394"/>
      <c r="S449" s="394"/>
      <c r="T449" s="394"/>
      <c r="U449" s="394"/>
      <c r="V449" s="394"/>
      <c r="W449" s="394"/>
      <c r="X449" s="394"/>
      <c r="Y449" s="394"/>
      <c r="Z449" s="394"/>
      <c r="AA449" s="394"/>
      <c r="AB449" s="395"/>
      <c r="AC449" s="5"/>
    </row>
    <row r="450" spans="1:34" s="3" customFormat="1" ht="20.65" customHeight="1" x14ac:dyDescent="0.15">
      <c r="A450" s="35"/>
      <c r="B450" s="5"/>
      <c r="D450" s="19"/>
      <c r="AA450" s="6"/>
      <c r="AC450" s="5"/>
    </row>
    <row r="451" spans="1:34" s="3" customFormat="1" ht="17.25" customHeight="1" x14ac:dyDescent="0.15">
      <c r="A451" s="68" t="s">
        <v>425</v>
      </c>
      <c r="B451" s="70" t="s">
        <v>424</v>
      </c>
      <c r="C451" s="98"/>
      <c r="D451" s="98"/>
      <c r="E451" s="98"/>
      <c r="F451" s="98"/>
      <c r="G451" s="98"/>
      <c r="H451" s="98"/>
      <c r="I451" s="98"/>
      <c r="J451" s="98"/>
      <c r="K451" s="98"/>
      <c r="L451" s="98"/>
      <c r="M451" s="98"/>
      <c r="N451" s="98"/>
      <c r="O451" s="98"/>
      <c r="P451" s="98"/>
      <c r="Q451" s="98"/>
      <c r="R451" s="98"/>
      <c r="S451" s="98"/>
      <c r="T451" s="98"/>
      <c r="U451" s="98"/>
      <c r="V451" s="98"/>
      <c r="W451" s="98"/>
      <c r="X451" s="98"/>
      <c r="Y451" s="98"/>
      <c r="Z451" s="98"/>
      <c r="AA451" s="98"/>
      <c r="AB451" s="18"/>
      <c r="AC451"/>
    </row>
    <row r="452" spans="1:34" s="3" customFormat="1" ht="6" customHeight="1" x14ac:dyDescent="0.15">
      <c r="A452" s="68"/>
      <c r="B452" s="70"/>
      <c r="C452" s="98"/>
      <c r="D452" s="98"/>
      <c r="E452" s="98"/>
      <c r="F452" s="98"/>
      <c r="G452" s="98"/>
      <c r="H452" s="98"/>
      <c r="I452" s="98"/>
      <c r="J452" s="98"/>
      <c r="K452" s="98"/>
      <c r="L452" s="98"/>
      <c r="M452" s="98"/>
      <c r="N452" s="98"/>
      <c r="O452" s="98"/>
      <c r="P452" s="98"/>
      <c r="Q452" s="98"/>
      <c r="R452" s="98"/>
      <c r="S452" s="98"/>
      <c r="T452" s="98"/>
      <c r="U452" s="98"/>
      <c r="V452" s="98"/>
      <c r="W452" s="98"/>
      <c r="X452" s="98"/>
      <c r="Y452" s="98"/>
      <c r="Z452" s="98"/>
      <c r="AA452" s="98"/>
      <c r="AB452" s="18"/>
      <c r="AC452"/>
    </row>
    <row r="453" spans="1:34" s="3" customFormat="1" ht="17.25" customHeight="1" x14ac:dyDescent="0.15">
      <c r="A453" s="22"/>
      <c r="B453" s="54"/>
      <c r="C453" s="38"/>
      <c r="AB453" s="18"/>
      <c r="AD453" s="5"/>
    </row>
    <row r="454" spans="1:34" s="3" customFormat="1" ht="17.25" customHeight="1" x14ac:dyDescent="0.15">
      <c r="A454" s="22"/>
      <c r="B454" s="54"/>
      <c r="C454" s="38"/>
      <c r="AB454" s="18"/>
      <c r="AD454" s="5"/>
    </row>
    <row r="455" spans="1:34" s="3" customFormat="1" ht="29.65" customHeight="1" x14ac:dyDescent="0.15">
      <c r="A455" s="22"/>
      <c r="B455" s="53" t="s">
        <v>184</v>
      </c>
      <c r="C455" s="436" t="s">
        <v>423</v>
      </c>
      <c r="D455" s="437"/>
      <c r="E455" s="437"/>
      <c r="F455" s="437"/>
      <c r="G455" s="437"/>
      <c r="H455" s="437"/>
      <c r="I455" s="437"/>
      <c r="J455" s="437"/>
      <c r="K455" s="437"/>
      <c r="L455" s="437"/>
      <c r="M455" s="437"/>
      <c r="N455" s="96"/>
      <c r="O455" s="55">
        <v>1</v>
      </c>
      <c r="P455" s="55"/>
      <c r="Q455" s="55">
        <v>2</v>
      </c>
      <c r="R455" s="55"/>
      <c r="S455" s="55">
        <v>3</v>
      </c>
      <c r="T455" s="55"/>
      <c r="U455" s="55">
        <v>4</v>
      </c>
      <c r="V455" s="55"/>
      <c r="W455" s="55">
        <v>5</v>
      </c>
      <c r="X455" s="55"/>
      <c r="Y455" s="55">
        <v>6</v>
      </c>
      <c r="Z455" s="55"/>
      <c r="AA455" s="55">
        <v>7</v>
      </c>
      <c r="AB455" s="13"/>
      <c r="AF455" s="18"/>
      <c r="AH455" s="5"/>
    </row>
    <row r="456" spans="1:34" s="3" customFormat="1" ht="29.65" customHeight="1" x14ac:dyDescent="0.15">
      <c r="A456" s="22"/>
      <c r="B456" s="54" t="s">
        <v>70</v>
      </c>
      <c r="C456" s="438" t="s">
        <v>422</v>
      </c>
      <c r="D456" s="437"/>
      <c r="E456" s="437"/>
      <c r="F456" s="437"/>
      <c r="G456" s="437"/>
      <c r="H456" s="437"/>
      <c r="I456" s="437"/>
      <c r="J456" s="437"/>
      <c r="K456" s="437"/>
      <c r="L456" s="437"/>
      <c r="M456" s="437"/>
      <c r="N456" s="90"/>
      <c r="O456" s="37">
        <v>1</v>
      </c>
      <c r="P456" s="37"/>
      <c r="Q456" s="37">
        <v>2</v>
      </c>
      <c r="R456" s="37"/>
      <c r="S456" s="37">
        <v>3</v>
      </c>
      <c r="T456" s="37"/>
      <c r="U456" s="37">
        <v>4</v>
      </c>
      <c r="V456" s="37"/>
      <c r="W456" s="37">
        <v>5</v>
      </c>
      <c r="X456" s="37"/>
      <c r="Y456" s="37">
        <v>6</v>
      </c>
      <c r="Z456" s="37"/>
      <c r="AA456" s="37">
        <v>7</v>
      </c>
      <c r="AF456" s="18"/>
      <c r="AG456" s="5"/>
    </row>
    <row r="457" spans="1:34" s="3" customFormat="1" ht="29.65" customHeight="1" x14ac:dyDescent="0.15">
      <c r="A457" s="22"/>
      <c r="B457" s="53" t="s">
        <v>71</v>
      </c>
      <c r="C457" s="436" t="s">
        <v>421</v>
      </c>
      <c r="D457" s="437"/>
      <c r="E457" s="437"/>
      <c r="F457" s="437"/>
      <c r="G457" s="437"/>
      <c r="H457" s="437"/>
      <c r="I457" s="437"/>
      <c r="J457" s="437"/>
      <c r="K457" s="437"/>
      <c r="L457" s="437"/>
      <c r="M457" s="437"/>
      <c r="N457" s="96"/>
      <c r="O457" s="55">
        <v>1</v>
      </c>
      <c r="P457" s="55"/>
      <c r="Q457" s="55">
        <v>2</v>
      </c>
      <c r="R457" s="55"/>
      <c r="S457" s="55">
        <v>3</v>
      </c>
      <c r="T457" s="55"/>
      <c r="U457" s="55">
        <v>4</v>
      </c>
      <c r="V457" s="55"/>
      <c r="W457" s="55">
        <v>5</v>
      </c>
      <c r="X457" s="55"/>
      <c r="Y457" s="55">
        <v>6</v>
      </c>
      <c r="Z457" s="55"/>
      <c r="AA457" s="55">
        <v>7</v>
      </c>
      <c r="AB457" s="13"/>
      <c r="AF457" s="18"/>
      <c r="AG457" s="5"/>
    </row>
    <row r="458" spans="1:34" s="3" customFormat="1" ht="29.65" customHeight="1" x14ac:dyDescent="0.15">
      <c r="A458" s="22"/>
      <c r="B458" s="54" t="s">
        <v>258</v>
      </c>
      <c r="C458" s="438" t="s">
        <v>420</v>
      </c>
      <c r="D458" s="437"/>
      <c r="E458" s="437"/>
      <c r="F458" s="437"/>
      <c r="G458" s="437"/>
      <c r="H458" s="437"/>
      <c r="I458" s="437"/>
      <c r="J458" s="437"/>
      <c r="K458" s="437"/>
      <c r="L458" s="437"/>
      <c r="M458" s="437"/>
      <c r="N458" s="90"/>
      <c r="O458" s="37">
        <v>1</v>
      </c>
      <c r="P458" s="37"/>
      <c r="Q458" s="37">
        <v>2</v>
      </c>
      <c r="R458" s="37"/>
      <c r="S458" s="37">
        <v>3</v>
      </c>
      <c r="T458" s="37"/>
      <c r="U458" s="37">
        <v>4</v>
      </c>
      <c r="V458" s="37"/>
      <c r="W458" s="37">
        <v>5</v>
      </c>
      <c r="X458" s="37"/>
      <c r="Y458" s="37">
        <v>6</v>
      </c>
      <c r="Z458" s="37"/>
      <c r="AA458" s="37">
        <v>7</v>
      </c>
      <c r="AF458" s="18"/>
      <c r="AG458" s="5"/>
    </row>
    <row r="459" spans="1:34" s="3" customFormat="1" ht="29.65" customHeight="1" x14ac:dyDescent="0.15">
      <c r="A459" s="22"/>
      <c r="B459" s="53" t="s">
        <v>185</v>
      </c>
      <c r="C459" s="436" t="s">
        <v>419</v>
      </c>
      <c r="D459" s="437"/>
      <c r="E459" s="437"/>
      <c r="F459" s="437"/>
      <c r="G459" s="437"/>
      <c r="H459" s="437"/>
      <c r="I459" s="437"/>
      <c r="J459" s="437"/>
      <c r="K459" s="437"/>
      <c r="L459" s="437"/>
      <c r="M459" s="437"/>
      <c r="N459" s="96"/>
      <c r="O459" s="55">
        <v>1</v>
      </c>
      <c r="P459" s="55"/>
      <c r="Q459" s="55">
        <v>2</v>
      </c>
      <c r="R459" s="55"/>
      <c r="S459" s="55">
        <v>3</v>
      </c>
      <c r="T459" s="55"/>
      <c r="U459" s="55">
        <v>4</v>
      </c>
      <c r="V459" s="55"/>
      <c r="W459" s="55">
        <v>5</v>
      </c>
      <c r="X459" s="55"/>
      <c r="Y459" s="55">
        <v>6</v>
      </c>
      <c r="Z459" s="55"/>
      <c r="AA459" s="55">
        <v>7</v>
      </c>
      <c r="AB459" s="13"/>
      <c r="AF459" s="18"/>
      <c r="AH459" s="5"/>
    </row>
    <row r="460" spans="1:34" s="3" customFormat="1" ht="29.65" customHeight="1" x14ac:dyDescent="0.15">
      <c r="A460" s="22"/>
      <c r="B460" s="54" t="s">
        <v>187</v>
      </c>
      <c r="C460" s="438" t="s">
        <v>418</v>
      </c>
      <c r="D460" s="437"/>
      <c r="E460" s="437"/>
      <c r="F460" s="437"/>
      <c r="G460" s="437"/>
      <c r="H460" s="437"/>
      <c r="I460" s="437"/>
      <c r="J460" s="437"/>
      <c r="K460" s="437"/>
      <c r="L460" s="437"/>
      <c r="M460" s="437"/>
      <c r="N460" s="90"/>
      <c r="O460" s="37">
        <v>1</v>
      </c>
      <c r="P460" s="37"/>
      <c r="Q460" s="37">
        <v>2</v>
      </c>
      <c r="R460" s="37"/>
      <c r="S460" s="37">
        <v>3</v>
      </c>
      <c r="T460" s="37"/>
      <c r="U460" s="37">
        <v>4</v>
      </c>
      <c r="V460" s="37"/>
      <c r="W460" s="37">
        <v>5</v>
      </c>
      <c r="X460" s="37"/>
      <c r="Y460" s="37">
        <v>6</v>
      </c>
      <c r="Z460" s="37"/>
      <c r="AA460" s="37">
        <v>7</v>
      </c>
      <c r="AF460" s="18"/>
      <c r="AG460" s="5"/>
    </row>
    <row r="461" spans="1:34" ht="31.15" customHeight="1" x14ac:dyDescent="0.15"/>
    <row r="462" spans="1:34" s="3" customFormat="1" ht="17.25" customHeight="1" x14ac:dyDescent="0.15">
      <c r="A462" s="68" t="s">
        <v>417</v>
      </c>
      <c r="B462" s="70" t="s">
        <v>416</v>
      </c>
      <c r="C462" s="98"/>
      <c r="D462" s="98"/>
      <c r="E462" s="98"/>
      <c r="F462" s="98"/>
      <c r="G462" s="98"/>
      <c r="H462" s="98"/>
      <c r="I462" s="98"/>
      <c r="J462" s="98"/>
      <c r="K462" s="98"/>
      <c r="L462" s="98"/>
      <c r="M462" s="98"/>
      <c r="N462" s="98"/>
      <c r="O462" s="98"/>
      <c r="P462" s="98"/>
      <c r="Q462" s="98"/>
      <c r="R462" s="98"/>
      <c r="S462" s="98"/>
      <c r="T462" s="98"/>
      <c r="U462" s="98"/>
      <c r="V462" s="98"/>
      <c r="W462" s="98"/>
      <c r="X462" s="98"/>
      <c r="Y462" s="98"/>
      <c r="Z462" s="98"/>
      <c r="AA462" s="98"/>
      <c r="AB462" s="18"/>
      <c r="AC462"/>
    </row>
    <row r="463" spans="1:34" s="3" customFormat="1" ht="6" customHeight="1" x14ac:dyDescent="0.15">
      <c r="A463" s="68"/>
      <c r="B463" s="70"/>
      <c r="C463" s="98"/>
      <c r="D463" s="98"/>
      <c r="E463" s="98"/>
      <c r="F463" s="98"/>
      <c r="G463" s="98"/>
      <c r="H463" s="98"/>
      <c r="I463" s="98"/>
      <c r="J463" s="98"/>
      <c r="K463" s="98"/>
      <c r="L463" s="98"/>
      <c r="M463" s="98"/>
      <c r="N463" s="98"/>
      <c r="O463" s="98"/>
      <c r="P463" s="98"/>
      <c r="Q463" s="98"/>
      <c r="R463" s="98"/>
      <c r="S463" s="98"/>
      <c r="T463" s="98"/>
      <c r="U463" s="98"/>
      <c r="V463" s="98"/>
      <c r="W463" s="98"/>
      <c r="X463" s="98"/>
      <c r="Y463" s="98"/>
      <c r="Z463" s="98"/>
      <c r="AA463" s="98"/>
      <c r="AB463" s="18"/>
      <c r="AC463"/>
    </row>
    <row r="464" spans="1:34" s="3" customFormat="1" ht="17.25" customHeight="1" x14ac:dyDescent="0.15">
      <c r="A464" s="22"/>
      <c r="B464" s="54"/>
      <c r="C464" s="38"/>
      <c r="AB464" s="18"/>
      <c r="AD464" s="5"/>
    </row>
    <row r="465" spans="1:34" s="3" customFormat="1" ht="17.25" customHeight="1" x14ac:dyDescent="0.15">
      <c r="A465" s="22"/>
      <c r="B465" s="54"/>
      <c r="C465" s="89" t="s">
        <v>415</v>
      </c>
      <c r="AB465" s="18"/>
      <c r="AD465" s="5"/>
    </row>
    <row r="466" spans="1:34" s="3" customFormat="1" ht="29.65" customHeight="1" x14ac:dyDescent="0.15">
      <c r="A466" s="22"/>
      <c r="B466" s="53" t="s">
        <v>184</v>
      </c>
      <c r="C466" s="436" t="s">
        <v>414</v>
      </c>
      <c r="D466" s="437"/>
      <c r="E466" s="437"/>
      <c r="F466" s="437"/>
      <c r="G466" s="437"/>
      <c r="H466" s="437"/>
      <c r="I466" s="437"/>
      <c r="J466" s="437"/>
      <c r="K466" s="437"/>
      <c r="L466" s="437"/>
      <c r="M466" s="437"/>
      <c r="N466" s="96"/>
      <c r="O466" s="55">
        <v>1</v>
      </c>
      <c r="P466" s="55"/>
      <c r="Q466" s="55">
        <v>2</v>
      </c>
      <c r="R466" s="55"/>
      <c r="S466" s="55">
        <v>3</v>
      </c>
      <c r="T466" s="55"/>
      <c r="U466" s="55">
        <v>4</v>
      </c>
      <c r="V466" s="55"/>
      <c r="W466" s="55">
        <v>5</v>
      </c>
      <c r="X466" s="55"/>
      <c r="Y466" s="55">
        <v>6</v>
      </c>
      <c r="Z466" s="55"/>
      <c r="AA466" s="55">
        <v>7</v>
      </c>
      <c r="AB466" s="13"/>
      <c r="AF466" s="18"/>
      <c r="AH466" s="5"/>
    </row>
    <row r="467" spans="1:34" s="3" customFormat="1" ht="29.65" customHeight="1" x14ac:dyDescent="0.15">
      <c r="A467" s="22"/>
      <c r="B467" s="54" t="s">
        <v>70</v>
      </c>
      <c r="C467" s="438" t="s">
        <v>413</v>
      </c>
      <c r="D467" s="437"/>
      <c r="E467" s="437"/>
      <c r="F467" s="437"/>
      <c r="G467" s="437"/>
      <c r="H467" s="437"/>
      <c r="I467" s="437"/>
      <c r="J467" s="437"/>
      <c r="K467" s="437"/>
      <c r="L467" s="437"/>
      <c r="M467" s="437"/>
      <c r="N467" s="90"/>
      <c r="O467" s="37">
        <v>1</v>
      </c>
      <c r="P467" s="37"/>
      <c r="Q467" s="37">
        <v>2</v>
      </c>
      <c r="R467" s="37"/>
      <c r="S467" s="37">
        <v>3</v>
      </c>
      <c r="T467" s="37"/>
      <c r="U467" s="37">
        <v>4</v>
      </c>
      <c r="V467" s="37"/>
      <c r="W467" s="37">
        <v>5</v>
      </c>
      <c r="X467" s="37"/>
      <c r="Y467" s="37">
        <v>6</v>
      </c>
      <c r="Z467" s="37"/>
      <c r="AA467" s="37">
        <v>7</v>
      </c>
      <c r="AF467" s="18"/>
      <c r="AG467" s="5"/>
    </row>
    <row r="468" spans="1:34" s="3" customFormat="1" ht="29.65" customHeight="1" x14ac:dyDescent="0.15">
      <c r="A468" s="22"/>
      <c r="B468" s="53" t="s">
        <v>71</v>
      </c>
      <c r="C468" s="436" t="s">
        <v>412</v>
      </c>
      <c r="D468" s="437"/>
      <c r="E468" s="437"/>
      <c r="F468" s="437"/>
      <c r="G468" s="437"/>
      <c r="H468" s="437"/>
      <c r="I468" s="437"/>
      <c r="J468" s="437"/>
      <c r="K468" s="437"/>
      <c r="L468" s="437"/>
      <c r="M468" s="437"/>
      <c r="N468" s="96"/>
      <c r="O468" s="55">
        <v>1</v>
      </c>
      <c r="P468" s="55"/>
      <c r="Q468" s="55">
        <v>2</v>
      </c>
      <c r="R468" s="55"/>
      <c r="S468" s="55">
        <v>3</v>
      </c>
      <c r="T468" s="55"/>
      <c r="U468" s="55">
        <v>4</v>
      </c>
      <c r="V468" s="55"/>
      <c r="W468" s="55">
        <v>5</v>
      </c>
      <c r="X468" s="55"/>
      <c r="Y468" s="55">
        <v>6</v>
      </c>
      <c r="Z468" s="55"/>
      <c r="AA468" s="55">
        <v>7</v>
      </c>
      <c r="AB468" s="13"/>
      <c r="AF468" s="18"/>
      <c r="AG468" s="5"/>
    </row>
    <row r="469" spans="1:34" s="3" customFormat="1" ht="29.65" customHeight="1" x14ac:dyDescent="0.15">
      <c r="A469" s="22"/>
      <c r="B469" s="54" t="s">
        <v>258</v>
      </c>
      <c r="C469" s="438" t="s">
        <v>411</v>
      </c>
      <c r="D469" s="437"/>
      <c r="E469" s="437"/>
      <c r="F469" s="437"/>
      <c r="G469" s="437"/>
      <c r="H469" s="437"/>
      <c r="I469" s="437"/>
      <c r="J469" s="437"/>
      <c r="K469" s="437"/>
      <c r="L469" s="437"/>
      <c r="M469" s="437"/>
      <c r="N469" s="90"/>
      <c r="O469" s="37">
        <v>1</v>
      </c>
      <c r="P469" s="37"/>
      <c r="Q469" s="37">
        <v>2</v>
      </c>
      <c r="R469" s="37"/>
      <c r="S469" s="37">
        <v>3</v>
      </c>
      <c r="T469" s="37"/>
      <c r="U469" s="37">
        <v>4</v>
      </c>
      <c r="V469" s="37"/>
      <c r="W469" s="37">
        <v>5</v>
      </c>
      <c r="X469" s="37"/>
      <c r="Y469" s="37">
        <v>6</v>
      </c>
      <c r="Z469" s="37"/>
      <c r="AA469" s="37">
        <v>7</v>
      </c>
      <c r="AF469" s="18"/>
      <c r="AG469" s="5"/>
    </row>
    <row r="470" spans="1:34" s="3" customFormat="1" ht="29.65" customHeight="1" x14ac:dyDescent="0.15">
      <c r="A470" s="22"/>
      <c r="B470" s="53" t="s">
        <v>185</v>
      </c>
      <c r="C470" s="436" t="s">
        <v>410</v>
      </c>
      <c r="D470" s="437"/>
      <c r="E470" s="437"/>
      <c r="F470" s="437"/>
      <c r="G470" s="437"/>
      <c r="H470" s="437"/>
      <c r="I470" s="437"/>
      <c r="J470" s="437"/>
      <c r="K470" s="437"/>
      <c r="L470" s="437"/>
      <c r="M470" s="437"/>
      <c r="N470" s="96"/>
      <c r="O470" s="55">
        <v>1</v>
      </c>
      <c r="P470" s="55"/>
      <c r="Q470" s="55">
        <v>2</v>
      </c>
      <c r="R470" s="55"/>
      <c r="S470" s="55">
        <v>3</v>
      </c>
      <c r="T470" s="55"/>
      <c r="U470" s="55">
        <v>4</v>
      </c>
      <c r="V470" s="55"/>
      <c r="W470" s="55">
        <v>5</v>
      </c>
      <c r="X470" s="55"/>
      <c r="Y470" s="55">
        <v>6</v>
      </c>
      <c r="Z470" s="55"/>
      <c r="AA470" s="55">
        <v>7</v>
      </c>
      <c r="AB470" s="13"/>
      <c r="AF470" s="18"/>
      <c r="AH470" s="5"/>
    </row>
    <row r="471" spans="1:34" s="3" customFormat="1" ht="29.65" customHeight="1" x14ac:dyDescent="0.15">
      <c r="A471" s="22"/>
      <c r="B471" s="54" t="s">
        <v>187</v>
      </c>
      <c r="C471" s="438" t="s">
        <v>409</v>
      </c>
      <c r="D471" s="437"/>
      <c r="E471" s="437"/>
      <c r="F471" s="437"/>
      <c r="G471" s="437"/>
      <c r="H471" s="437"/>
      <c r="I471" s="437"/>
      <c r="J471" s="437"/>
      <c r="K471" s="437"/>
      <c r="L471" s="437"/>
      <c r="M471" s="437"/>
      <c r="N471" s="90"/>
      <c r="O471" s="37">
        <v>1</v>
      </c>
      <c r="P471" s="37"/>
      <c r="Q471" s="37">
        <v>2</v>
      </c>
      <c r="R471" s="37"/>
      <c r="S471" s="37">
        <v>3</v>
      </c>
      <c r="T471" s="37"/>
      <c r="U471" s="37">
        <v>4</v>
      </c>
      <c r="V471" s="37"/>
      <c r="W471" s="37">
        <v>5</v>
      </c>
      <c r="X471" s="37"/>
      <c r="Y471" s="37">
        <v>6</v>
      </c>
      <c r="Z471" s="37"/>
      <c r="AA471" s="37">
        <v>7</v>
      </c>
      <c r="AF471" s="18"/>
      <c r="AG471" s="5"/>
    </row>
    <row r="472" spans="1:34" s="3" customFormat="1" ht="29.65" customHeight="1" x14ac:dyDescent="0.15">
      <c r="A472" s="22"/>
      <c r="B472" s="53" t="s">
        <v>206</v>
      </c>
      <c r="C472" s="436" t="s">
        <v>408</v>
      </c>
      <c r="D472" s="437"/>
      <c r="E472" s="437"/>
      <c r="F472" s="437"/>
      <c r="G472" s="437"/>
      <c r="H472" s="437"/>
      <c r="I472" s="437"/>
      <c r="J472" s="437"/>
      <c r="K472" s="437"/>
      <c r="L472" s="437"/>
      <c r="M472" s="437"/>
      <c r="N472" s="96"/>
      <c r="O472" s="55">
        <v>1</v>
      </c>
      <c r="P472" s="55"/>
      <c r="Q472" s="55">
        <v>2</v>
      </c>
      <c r="R472" s="55"/>
      <c r="S472" s="55">
        <v>3</v>
      </c>
      <c r="T472" s="55"/>
      <c r="U472" s="55">
        <v>4</v>
      </c>
      <c r="V472" s="55"/>
      <c r="W472" s="55">
        <v>5</v>
      </c>
      <c r="X472" s="55"/>
      <c r="Y472" s="55">
        <v>6</v>
      </c>
      <c r="Z472" s="55"/>
      <c r="AA472" s="55">
        <v>7</v>
      </c>
      <c r="AB472" s="13"/>
      <c r="AF472" s="18"/>
      <c r="AH472" s="5"/>
    </row>
    <row r="473" spans="1:34" s="3" customFormat="1" ht="29.65" customHeight="1" x14ac:dyDescent="0.15">
      <c r="A473" s="22"/>
      <c r="B473" s="54" t="s">
        <v>254</v>
      </c>
      <c r="C473" s="438" t="s">
        <v>407</v>
      </c>
      <c r="D473" s="437"/>
      <c r="E473" s="437"/>
      <c r="F473" s="437"/>
      <c r="G473" s="437"/>
      <c r="H473" s="437"/>
      <c r="I473" s="437"/>
      <c r="J473" s="437"/>
      <c r="K473" s="437"/>
      <c r="L473" s="437"/>
      <c r="M473" s="437"/>
      <c r="N473" s="97"/>
      <c r="O473" s="37">
        <v>1</v>
      </c>
      <c r="P473" s="37"/>
      <c r="Q473" s="37">
        <v>2</v>
      </c>
      <c r="R473" s="37"/>
      <c r="S473" s="37">
        <v>3</v>
      </c>
      <c r="T473" s="37"/>
      <c r="U473" s="37">
        <v>4</v>
      </c>
      <c r="V473" s="37"/>
      <c r="W473" s="37">
        <v>5</v>
      </c>
      <c r="X473" s="37"/>
      <c r="Y473" s="37">
        <v>6</v>
      </c>
      <c r="Z473" s="37"/>
      <c r="AA473" s="37">
        <v>7</v>
      </c>
      <c r="AF473" s="18"/>
      <c r="AG473" s="5"/>
    </row>
    <row r="474" spans="1:34" s="3" customFormat="1" ht="29.65" customHeight="1" x14ac:dyDescent="0.15">
      <c r="A474" s="22"/>
      <c r="B474" s="53" t="s">
        <v>261</v>
      </c>
      <c r="C474" s="436" t="s">
        <v>406</v>
      </c>
      <c r="D474" s="437"/>
      <c r="E474" s="437"/>
      <c r="F474" s="437"/>
      <c r="G474" s="437"/>
      <c r="H474" s="437"/>
      <c r="I474" s="437"/>
      <c r="J474" s="437"/>
      <c r="K474" s="437"/>
      <c r="L474" s="437"/>
      <c r="M474" s="437"/>
      <c r="N474" s="96"/>
      <c r="O474" s="55">
        <v>1</v>
      </c>
      <c r="P474" s="55"/>
      <c r="Q474" s="55">
        <v>2</v>
      </c>
      <c r="R474" s="55"/>
      <c r="S474" s="55">
        <v>3</v>
      </c>
      <c r="T474" s="55"/>
      <c r="U474" s="55">
        <v>4</v>
      </c>
      <c r="V474" s="55"/>
      <c r="W474" s="55">
        <v>5</v>
      </c>
      <c r="X474" s="55"/>
      <c r="Y474" s="55">
        <v>6</v>
      </c>
      <c r="Z474" s="55"/>
      <c r="AA474" s="55">
        <v>7</v>
      </c>
      <c r="AB474" s="13"/>
      <c r="AF474" s="18"/>
      <c r="AH474" s="5"/>
    </row>
    <row r="475" spans="1:34" s="3" customFormat="1" ht="29.65" customHeight="1" x14ac:dyDescent="0.15">
      <c r="A475" s="22"/>
      <c r="B475" s="54" t="s">
        <v>262</v>
      </c>
      <c r="C475" s="438" t="s">
        <v>405</v>
      </c>
      <c r="D475" s="437"/>
      <c r="E475" s="437"/>
      <c r="F475" s="437"/>
      <c r="G475" s="437"/>
      <c r="H475" s="437"/>
      <c r="I475" s="437"/>
      <c r="J475" s="437"/>
      <c r="K475" s="437"/>
      <c r="L475" s="437"/>
      <c r="M475" s="437"/>
      <c r="N475" s="97"/>
      <c r="O475" s="37">
        <v>1</v>
      </c>
      <c r="P475" s="37"/>
      <c r="Q475" s="37">
        <v>2</v>
      </c>
      <c r="R475" s="37"/>
      <c r="S475" s="37">
        <v>3</v>
      </c>
      <c r="T475" s="37"/>
      <c r="U475" s="37">
        <v>4</v>
      </c>
      <c r="V475" s="37"/>
      <c r="W475" s="37">
        <v>5</v>
      </c>
      <c r="X475" s="37"/>
      <c r="Y475" s="37">
        <v>6</v>
      </c>
      <c r="Z475" s="37"/>
      <c r="AA475" s="37">
        <v>7</v>
      </c>
      <c r="AF475" s="18"/>
      <c r="AG475" s="5"/>
    </row>
    <row r="476" spans="1:34" s="3" customFormat="1" ht="29.65" customHeight="1" x14ac:dyDescent="0.15">
      <c r="A476" s="22"/>
      <c r="B476" s="53" t="s">
        <v>255</v>
      </c>
      <c r="C476" s="436" t="s">
        <v>404</v>
      </c>
      <c r="D476" s="437"/>
      <c r="E476" s="437"/>
      <c r="F476" s="437"/>
      <c r="G476" s="437"/>
      <c r="H476" s="437"/>
      <c r="I476" s="437"/>
      <c r="J476" s="437"/>
      <c r="K476" s="437"/>
      <c r="L476" s="437"/>
      <c r="M476" s="437"/>
      <c r="N476" s="96"/>
      <c r="O476" s="55">
        <v>1</v>
      </c>
      <c r="P476" s="55"/>
      <c r="Q476" s="55">
        <v>2</v>
      </c>
      <c r="R476" s="55"/>
      <c r="S476" s="55">
        <v>3</v>
      </c>
      <c r="T476" s="55"/>
      <c r="U476" s="55">
        <v>4</v>
      </c>
      <c r="V476" s="55"/>
      <c r="W476" s="55">
        <v>5</v>
      </c>
      <c r="X476" s="55"/>
      <c r="Y476" s="55">
        <v>6</v>
      </c>
      <c r="Z476" s="55"/>
      <c r="AA476" s="55">
        <v>7</v>
      </c>
      <c r="AB476" s="13"/>
      <c r="AF476" s="18"/>
      <c r="AH476" s="5"/>
    </row>
    <row r="477" spans="1:34" s="3" customFormat="1" ht="29.65" customHeight="1" x14ac:dyDescent="0.15">
      <c r="A477" s="22"/>
      <c r="B477" s="54" t="s">
        <v>256</v>
      </c>
      <c r="C477" s="438" t="s">
        <v>403</v>
      </c>
      <c r="D477" s="437"/>
      <c r="E477" s="437"/>
      <c r="F477" s="437"/>
      <c r="G477" s="437"/>
      <c r="H477" s="437"/>
      <c r="I477" s="437"/>
      <c r="J477" s="437"/>
      <c r="K477" s="437"/>
      <c r="L477" s="437"/>
      <c r="M477" s="437"/>
      <c r="N477" s="97"/>
      <c r="O477" s="37">
        <v>1</v>
      </c>
      <c r="P477" s="37"/>
      <c r="Q477" s="37">
        <v>2</v>
      </c>
      <c r="R477" s="37"/>
      <c r="S477" s="37">
        <v>3</v>
      </c>
      <c r="T477" s="37"/>
      <c r="U477" s="37">
        <v>4</v>
      </c>
      <c r="V477" s="37"/>
      <c r="W477" s="37">
        <v>5</v>
      </c>
      <c r="X477" s="37"/>
      <c r="Y477" s="37">
        <v>6</v>
      </c>
      <c r="Z477" s="37"/>
      <c r="AA477" s="37">
        <v>7</v>
      </c>
      <c r="AF477" s="18"/>
      <c r="AG477" s="5"/>
    </row>
    <row r="478" spans="1:34" s="3" customFormat="1" ht="29.65" customHeight="1" x14ac:dyDescent="0.15">
      <c r="A478" s="22"/>
      <c r="B478" s="53" t="s">
        <v>263</v>
      </c>
      <c r="C478" s="436" t="s">
        <v>402</v>
      </c>
      <c r="D478" s="437"/>
      <c r="E478" s="437"/>
      <c r="F478" s="437"/>
      <c r="G478" s="437"/>
      <c r="H478" s="437"/>
      <c r="I478" s="437"/>
      <c r="J478" s="437"/>
      <c r="K478" s="437"/>
      <c r="L478" s="437"/>
      <c r="M478" s="437"/>
      <c r="N478" s="96"/>
      <c r="O478" s="55">
        <v>1</v>
      </c>
      <c r="P478" s="55"/>
      <c r="Q478" s="55">
        <v>2</v>
      </c>
      <c r="R478" s="55"/>
      <c r="S478" s="55">
        <v>3</v>
      </c>
      <c r="T478" s="55"/>
      <c r="U478" s="55">
        <v>4</v>
      </c>
      <c r="V478" s="55"/>
      <c r="W478" s="55">
        <v>5</v>
      </c>
      <c r="X478" s="55"/>
      <c r="Y478" s="55">
        <v>6</v>
      </c>
      <c r="Z478" s="55"/>
      <c r="AA478" s="55">
        <v>7</v>
      </c>
      <c r="AB478" s="13"/>
      <c r="AF478" s="18"/>
      <c r="AH478" s="5"/>
    </row>
    <row r="479" spans="1:34" s="3" customFormat="1" ht="29.65" customHeight="1" x14ac:dyDescent="0.15">
      <c r="A479" s="22"/>
      <c r="B479" s="54" t="s">
        <v>264</v>
      </c>
      <c r="C479" s="438" t="s">
        <v>401</v>
      </c>
      <c r="D479" s="437"/>
      <c r="E479" s="437"/>
      <c r="F479" s="437"/>
      <c r="G479" s="437"/>
      <c r="H479" s="437"/>
      <c r="I479" s="437"/>
      <c r="J479" s="437"/>
      <c r="K479" s="437"/>
      <c r="L479" s="437"/>
      <c r="M479" s="437"/>
      <c r="N479" s="97"/>
      <c r="O479" s="37">
        <v>1</v>
      </c>
      <c r="P479" s="37"/>
      <c r="Q479" s="37">
        <v>2</v>
      </c>
      <c r="R479" s="37"/>
      <c r="S479" s="37">
        <v>3</v>
      </c>
      <c r="T479" s="37"/>
      <c r="U479" s="37">
        <v>4</v>
      </c>
      <c r="V479" s="37"/>
      <c r="W479" s="37">
        <v>5</v>
      </c>
      <c r="X479" s="37"/>
      <c r="Y479" s="37">
        <v>6</v>
      </c>
      <c r="Z479" s="37"/>
      <c r="AA479" s="37">
        <v>7</v>
      </c>
      <c r="AF479" s="18"/>
      <c r="AG479" s="5"/>
    </row>
    <row r="480" spans="1:34" s="3" customFormat="1" ht="29.65" customHeight="1" x14ac:dyDescent="0.15">
      <c r="A480" s="22"/>
      <c r="B480" s="53" t="s">
        <v>257</v>
      </c>
      <c r="C480" s="436" t="s">
        <v>400</v>
      </c>
      <c r="D480" s="437"/>
      <c r="E480" s="437"/>
      <c r="F480" s="437"/>
      <c r="G480" s="437"/>
      <c r="H480" s="437"/>
      <c r="I480" s="437"/>
      <c r="J480" s="437"/>
      <c r="K480" s="437"/>
      <c r="L480" s="437"/>
      <c r="M480" s="437"/>
      <c r="N480" s="96"/>
      <c r="O480" s="55">
        <v>1</v>
      </c>
      <c r="P480" s="55"/>
      <c r="Q480" s="55">
        <v>2</v>
      </c>
      <c r="R480" s="55"/>
      <c r="S480" s="55">
        <v>3</v>
      </c>
      <c r="T480" s="55"/>
      <c r="U480" s="55">
        <v>4</v>
      </c>
      <c r="V480" s="55"/>
      <c r="W480" s="55">
        <v>5</v>
      </c>
      <c r="X480" s="55"/>
      <c r="Y480" s="55">
        <v>6</v>
      </c>
      <c r="Z480" s="55"/>
      <c r="AA480" s="55">
        <v>7</v>
      </c>
      <c r="AB480" s="13"/>
      <c r="AF480" s="18"/>
      <c r="AH480" s="5"/>
    </row>
    <row r="481" spans="1:34" ht="29.65" customHeight="1" x14ac:dyDescent="0.15"/>
    <row r="482" spans="1:34" ht="23.25" customHeight="1" x14ac:dyDescent="0.15"/>
    <row r="483" spans="1:34" ht="23.25" customHeight="1" x14ac:dyDescent="0.15"/>
    <row r="484" spans="1:34" ht="23.25" customHeight="1" x14ac:dyDescent="0.15"/>
    <row r="485" spans="1:34" ht="23.25" customHeight="1" x14ac:dyDescent="0.15"/>
    <row r="486" spans="1:34" ht="25.15" customHeight="1" x14ac:dyDescent="0.15"/>
    <row r="487" spans="1:34" s="3" customFormat="1" ht="25.5" customHeight="1" x14ac:dyDescent="0.15">
      <c r="A487" s="68" t="s">
        <v>399</v>
      </c>
      <c r="B487" s="392" t="s">
        <v>398</v>
      </c>
      <c r="C487" s="439"/>
      <c r="D487" s="439"/>
      <c r="E487" s="439"/>
      <c r="F487" s="439"/>
      <c r="G487" s="439"/>
      <c r="H487" s="439"/>
      <c r="I487" s="439"/>
      <c r="J487" s="439"/>
      <c r="K487" s="439"/>
      <c r="L487" s="439"/>
      <c r="M487" s="439"/>
      <c r="N487" s="439"/>
      <c r="O487" s="439"/>
      <c r="P487" s="439"/>
      <c r="Q487" s="439"/>
      <c r="R487" s="439"/>
      <c r="S487" s="439"/>
      <c r="T487" s="439"/>
      <c r="U487" s="439"/>
      <c r="V487" s="439"/>
      <c r="W487" s="439"/>
      <c r="X487" s="439"/>
      <c r="Y487" s="439"/>
      <c r="Z487" s="439"/>
      <c r="AA487" s="439"/>
      <c r="AB487" s="18"/>
      <c r="AC487"/>
    </row>
    <row r="488" spans="1:34" s="3" customFormat="1" ht="6" customHeight="1" x14ac:dyDescent="0.15">
      <c r="A488" s="68"/>
      <c r="B488" s="70"/>
      <c r="C488" s="98"/>
      <c r="D488" s="98"/>
      <c r="E488" s="98"/>
      <c r="F488" s="98"/>
      <c r="G488" s="98"/>
      <c r="H488" s="98"/>
      <c r="I488" s="98"/>
      <c r="J488" s="98"/>
      <c r="K488" s="98"/>
      <c r="L488" s="98"/>
      <c r="M488" s="98"/>
      <c r="N488" s="98"/>
      <c r="O488" s="98"/>
      <c r="P488" s="98"/>
      <c r="Q488" s="98"/>
      <c r="R488" s="98"/>
      <c r="S488" s="98"/>
      <c r="T488" s="98"/>
      <c r="U488" s="98"/>
      <c r="V488" s="98"/>
      <c r="W488" s="98"/>
      <c r="X488" s="98"/>
      <c r="Y488" s="98"/>
      <c r="Z488" s="98"/>
      <c r="AA488" s="98"/>
      <c r="AB488" s="18"/>
      <c r="AC488"/>
    </row>
    <row r="489" spans="1:34" s="3" customFormat="1" ht="17.25" customHeight="1" x14ac:dyDescent="0.15">
      <c r="A489" s="22"/>
      <c r="B489" s="54"/>
      <c r="C489" s="38"/>
      <c r="AB489" s="18"/>
      <c r="AD489" s="5"/>
    </row>
    <row r="490" spans="1:34" s="3" customFormat="1" ht="12.75" customHeight="1" x14ac:dyDescent="0.15">
      <c r="A490" s="22"/>
      <c r="B490" s="54"/>
      <c r="C490" s="89"/>
      <c r="AB490" s="18"/>
      <c r="AD490" s="5"/>
    </row>
    <row r="491" spans="1:34" s="3" customFormat="1" ht="29.25" customHeight="1" x14ac:dyDescent="0.15">
      <c r="A491" s="22"/>
      <c r="B491" s="53" t="s">
        <v>184</v>
      </c>
      <c r="C491" s="436" t="s">
        <v>397</v>
      </c>
      <c r="D491" s="437"/>
      <c r="E491" s="437"/>
      <c r="F491" s="437"/>
      <c r="G491" s="437"/>
      <c r="H491" s="437"/>
      <c r="I491" s="437"/>
      <c r="J491" s="437"/>
      <c r="K491" s="437"/>
      <c r="L491" s="437"/>
      <c r="M491" s="437"/>
      <c r="N491" s="96"/>
      <c r="O491" s="55">
        <v>1</v>
      </c>
      <c r="P491" s="55"/>
      <c r="Q491" s="55">
        <v>2</v>
      </c>
      <c r="R491" s="55"/>
      <c r="S491" s="55">
        <v>3</v>
      </c>
      <c r="T491" s="55"/>
      <c r="U491" s="55">
        <v>4</v>
      </c>
      <c r="V491" s="55"/>
      <c r="W491" s="55">
        <v>5</v>
      </c>
      <c r="X491" s="55"/>
      <c r="Y491" s="55">
        <v>6</v>
      </c>
      <c r="Z491" s="55"/>
      <c r="AA491" s="55">
        <v>7</v>
      </c>
      <c r="AB491" s="13"/>
      <c r="AF491" s="18"/>
      <c r="AH491" s="5"/>
    </row>
    <row r="492" spans="1:34" s="3" customFormat="1" ht="29.25" customHeight="1" x14ac:dyDescent="0.15">
      <c r="A492" s="22"/>
      <c r="B492" s="54" t="s">
        <v>70</v>
      </c>
      <c r="C492" s="438" t="s">
        <v>396</v>
      </c>
      <c r="D492" s="437"/>
      <c r="E492" s="437"/>
      <c r="F492" s="437"/>
      <c r="G492" s="437"/>
      <c r="H492" s="437"/>
      <c r="I492" s="437"/>
      <c r="J492" s="437"/>
      <c r="K492" s="437"/>
      <c r="L492" s="437"/>
      <c r="M492" s="437"/>
      <c r="N492" s="90"/>
      <c r="O492" s="37">
        <v>1</v>
      </c>
      <c r="P492" s="37"/>
      <c r="Q492" s="37">
        <v>2</v>
      </c>
      <c r="R492" s="37"/>
      <c r="S492" s="37">
        <v>3</v>
      </c>
      <c r="T492" s="37"/>
      <c r="U492" s="37">
        <v>4</v>
      </c>
      <c r="V492" s="37"/>
      <c r="W492" s="37">
        <v>5</v>
      </c>
      <c r="X492" s="37"/>
      <c r="Y492" s="37">
        <v>6</v>
      </c>
      <c r="Z492" s="37"/>
      <c r="AA492" s="37">
        <v>7</v>
      </c>
      <c r="AF492" s="18"/>
      <c r="AG492" s="5"/>
    </row>
    <row r="493" spans="1:34" s="3" customFormat="1" ht="29.25" customHeight="1" x14ac:dyDescent="0.15">
      <c r="A493" s="22"/>
      <c r="B493" s="53" t="s">
        <v>71</v>
      </c>
      <c r="C493" s="436" t="s">
        <v>395</v>
      </c>
      <c r="D493" s="437"/>
      <c r="E493" s="437"/>
      <c r="F493" s="437"/>
      <c r="G493" s="437"/>
      <c r="H493" s="437"/>
      <c r="I493" s="437"/>
      <c r="J493" s="437"/>
      <c r="K493" s="437"/>
      <c r="L493" s="437"/>
      <c r="M493" s="437"/>
      <c r="N493" s="96"/>
      <c r="O493" s="55">
        <v>1</v>
      </c>
      <c r="P493" s="55"/>
      <c r="Q493" s="55">
        <v>2</v>
      </c>
      <c r="R493" s="55"/>
      <c r="S493" s="55">
        <v>3</v>
      </c>
      <c r="T493" s="55"/>
      <c r="U493" s="55">
        <v>4</v>
      </c>
      <c r="V493" s="55"/>
      <c r="W493" s="55">
        <v>5</v>
      </c>
      <c r="X493" s="55"/>
      <c r="Y493" s="55">
        <v>6</v>
      </c>
      <c r="Z493" s="55"/>
      <c r="AA493" s="55">
        <v>7</v>
      </c>
      <c r="AB493" s="13"/>
      <c r="AF493" s="18"/>
      <c r="AG493" s="5"/>
    </row>
    <row r="494" spans="1:34" s="3" customFormat="1" ht="29.25" customHeight="1" x14ac:dyDescent="0.15">
      <c r="A494" s="22"/>
      <c r="B494" s="54" t="s">
        <v>258</v>
      </c>
      <c r="C494" s="438" t="s">
        <v>394</v>
      </c>
      <c r="D494" s="437"/>
      <c r="E494" s="437"/>
      <c r="F494" s="437"/>
      <c r="G494" s="437"/>
      <c r="H494" s="437"/>
      <c r="I494" s="437"/>
      <c r="J494" s="437"/>
      <c r="K494" s="437"/>
      <c r="L494" s="437"/>
      <c r="M494" s="437"/>
      <c r="N494" s="90"/>
      <c r="O494" s="37">
        <v>1</v>
      </c>
      <c r="P494" s="37"/>
      <c r="Q494" s="37">
        <v>2</v>
      </c>
      <c r="R494" s="37"/>
      <c r="S494" s="37">
        <v>3</v>
      </c>
      <c r="T494" s="37"/>
      <c r="U494" s="37">
        <v>4</v>
      </c>
      <c r="V494" s="37"/>
      <c r="W494" s="37">
        <v>5</v>
      </c>
      <c r="X494" s="37"/>
      <c r="Y494" s="37">
        <v>6</v>
      </c>
      <c r="Z494" s="37"/>
      <c r="AA494" s="37">
        <v>7</v>
      </c>
      <c r="AF494" s="18"/>
      <c r="AG494" s="5"/>
    </row>
    <row r="495" spans="1:34" s="3" customFormat="1" ht="29.25" customHeight="1" x14ac:dyDescent="0.15">
      <c r="A495" s="22"/>
      <c r="B495" s="53" t="s">
        <v>185</v>
      </c>
      <c r="C495" s="436" t="s">
        <v>393</v>
      </c>
      <c r="D495" s="437"/>
      <c r="E495" s="437"/>
      <c r="F495" s="437"/>
      <c r="G495" s="437"/>
      <c r="H495" s="437"/>
      <c r="I495" s="437"/>
      <c r="J495" s="437"/>
      <c r="K495" s="437"/>
      <c r="L495" s="437"/>
      <c r="M495" s="437"/>
      <c r="N495" s="96"/>
      <c r="O495" s="55">
        <v>1</v>
      </c>
      <c r="P495" s="55"/>
      <c r="Q495" s="55">
        <v>2</v>
      </c>
      <c r="R495" s="55"/>
      <c r="S495" s="55">
        <v>3</v>
      </c>
      <c r="T495" s="55"/>
      <c r="U495" s="55">
        <v>4</v>
      </c>
      <c r="V495" s="55"/>
      <c r="W495" s="55">
        <v>5</v>
      </c>
      <c r="X495" s="55"/>
      <c r="Y495" s="55">
        <v>6</v>
      </c>
      <c r="Z495" s="55"/>
      <c r="AA495" s="55">
        <v>7</v>
      </c>
      <c r="AB495" s="13"/>
      <c r="AF495" s="18"/>
      <c r="AH495" s="5"/>
    </row>
    <row r="496" spans="1:34" s="3" customFormat="1" ht="29.25" customHeight="1" x14ac:dyDescent="0.15">
      <c r="A496" s="22"/>
      <c r="B496" s="54" t="s">
        <v>187</v>
      </c>
      <c r="C496" s="438" t="s">
        <v>392</v>
      </c>
      <c r="D496" s="437"/>
      <c r="E496" s="437"/>
      <c r="F496" s="437"/>
      <c r="G496" s="437"/>
      <c r="H496" s="437"/>
      <c r="I496" s="437"/>
      <c r="J496" s="437"/>
      <c r="K496" s="437"/>
      <c r="L496" s="437"/>
      <c r="M496" s="437"/>
      <c r="N496" s="90"/>
      <c r="O496" s="37">
        <v>1</v>
      </c>
      <c r="P496" s="37"/>
      <c r="Q496" s="37">
        <v>2</v>
      </c>
      <c r="R496" s="37"/>
      <c r="S496" s="37">
        <v>3</v>
      </c>
      <c r="T496" s="37"/>
      <c r="U496" s="37">
        <v>4</v>
      </c>
      <c r="V496" s="37"/>
      <c r="W496" s="37">
        <v>5</v>
      </c>
      <c r="X496" s="37"/>
      <c r="Y496" s="37">
        <v>6</v>
      </c>
      <c r="Z496" s="37"/>
      <c r="AA496" s="37">
        <v>7</v>
      </c>
      <c r="AF496" s="18"/>
      <c r="AG496" s="5"/>
    </row>
    <row r="497" spans="1:34" s="3" customFormat="1" ht="29.25" customHeight="1" x14ac:dyDescent="0.15">
      <c r="A497" s="22"/>
      <c r="B497" s="53" t="s">
        <v>206</v>
      </c>
      <c r="C497" s="436" t="s">
        <v>391</v>
      </c>
      <c r="D497" s="437"/>
      <c r="E497" s="437"/>
      <c r="F497" s="437"/>
      <c r="G497" s="437"/>
      <c r="H497" s="437"/>
      <c r="I497" s="437"/>
      <c r="J497" s="437"/>
      <c r="K497" s="437"/>
      <c r="L497" s="437"/>
      <c r="M497" s="437"/>
      <c r="N497" s="96"/>
      <c r="O497" s="55">
        <v>1</v>
      </c>
      <c r="P497" s="55"/>
      <c r="Q497" s="55">
        <v>2</v>
      </c>
      <c r="R497" s="55"/>
      <c r="S497" s="55">
        <v>3</v>
      </c>
      <c r="T497" s="55"/>
      <c r="U497" s="55">
        <v>4</v>
      </c>
      <c r="V497" s="55"/>
      <c r="W497" s="55">
        <v>5</v>
      </c>
      <c r="X497" s="55"/>
      <c r="Y497" s="55">
        <v>6</v>
      </c>
      <c r="Z497" s="55"/>
      <c r="AA497" s="55">
        <v>7</v>
      </c>
      <c r="AB497" s="13"/>
      <c r="AF497" s="18"/>
      <c r="AH497" s="5"/>
    </row>
    <row r="498" spans="1:34" customFormat="1" ht="16.5" customHeight="1" x14ac:dyDescent="0.15">
      <c r="A498" s="39"/>
      <c r="B498" s="3"/>
      <c r="C498" s="22"/>
      <c r="D498" s="39"/>
      <c r="E498" s="39"/>
      <c r="F498" s="39"/>
      <c r="G498" s="39"/>
      <c r="H498" s="39"/>
      <c r="I498" s="39"/>
      <c r="J498" s="39"/>
      <c r="K498" s="39"/>
      <c r="L498" s="39"/>
      <c r="M498" s="39"/>
      <c r="N498" s="39"/>
      <c r="O498" s="39"/>
      <c r="P498" s="39"/>
      <c r="Q498" s="39"/>
      <c r="R498" s="39"/>
      <c r="S498" s="39"/>
      <c r="T498" s="39"/>
      <c r="U498" s="39"/>
      <c r="V498" s="39"/>
      <c r="W498" s="39"/>
      <c r="X498" s="39"/>
      <c r="Y498" s="39"/>
      <c r="Z498" s="39"/>
      <c r="AA498" s="39"/>
    </row>
    <row r="499" spans="1:34" s="3" customFormat="1" ht="25.15" customHeight="1" x14ac:dyDescent="0.15">
      <c r="A499" s="68" t="s">
        <v>390</v>
      </c>
      <c r="B499" s="392" t="s">
        <v>389</v>
      </c>
      <c r="C499" s="439"/>
      <c r="D499" s="439"/>
      <c r="E499" s="439"/>
      <c r="F499" s="439"/>
      <c r="G499" s="439"/>
      <c r="H499" s="439"/>
      <c r="I499" s="439"/>
      <c r="J499" s="439"/>
      <c r="K499" s="439"/>
      <c r="L499" s="439"/>
      <c r="M499" s="439"/>
      <c r="N499" s="439"/>
      <c r="O499" s="439"/>
      <c r="P499" s="439"/>
      <c r="Q499" s="439"/>
      <c r="R499" s="439"/>
      <c r="S499" s="439"/>
      <c r="T499" s="439"/>
      <c r="U499" s="439"/>
      <c r="V499" s="439"/>
      <c r="W499" s="439"/>
      <c r="X499" s="439"/>
      <c r="Y499" s="439"/>
      <c r="Z499" s="439"/>
      <c r="AA499" s="439"/>
      <c r="AB499" s="18"/>
      <c r="AC499"/>
    </row>
    <row r="500" spans="1:34" s="3" customFormat="1" ht="6" customHeight="1" x14ac:dyDescent="0.15">
      <c r="A500" s="68"/>
      <c r="B500" s="70"/>
      <c r="C500" s="98"/>
      <c r="D500" s="98"/>
      <c r="E500" s="98"/>
      <c r="F500" s="98"/>
      <c r="G500" s="98"/>
      <c r="H500" s="98"/>
      <c r="I500" s="98"/>
      <c r="J500" s="98"/>
      <c r="K500" s="98"/>
      <c r="L500" s="98"/>
      <c r="M500" s="98"/>
      <c r="N500" s="98"/>
      <c r="O500" s="98"/>
      <c r="P500" s="98"/>
      <c r="Q500" s="98"/>
      <c r="R500" s="98"/>
      <c r="S500" s="98"/>
      <c r="T500" s="98"/>
      <c r="U500" s="98"/>
      <c r="V500" s="98"/>
      <c r="W500" s="98"/>
      <c r="X500" s="98"/>
      <c r="Y500" s="98"/>
      <c r="Z500" s="98"/>
      <c r="AA500" s="98"/>
      <c r="AB500" s="18"/>
      <c r="AC500"/>
    </row>
    <row r="501" spans="1:34" s="3" customFormat="1" ht="17.25" customHeight="1" x14ac:dyDescent="0.15">
      <c r="A501" s="22"/>
      <c r="B501" s="54"/>
      <c r="C501" s="38"/>
      <c r="AB501" s="18"/>
      <c r="AD501" s="5"/>
    </row>
    <row r="502" spans="1:34" s="3" customFormat="1" ht="11.25" customHeight="1" x14ac:dyDescent="0.15">
      <c r="A502" s="22"/>
      <c r="B502" s="54"/>
      <c r="C502" s="89"/>
      <c r="AB502" s="18"/>
      <c r="AD502" s="5"/>
    </row>
    <row r="503" spans="1:34" s="3" customFormat="1" ht="29.25" customHeight="1" x14ac:dyDescent="0.15">
      <c r="A503" s="22"/>
      <c r="B503" s="53" t="s">
        <v>184</v>
      </c>
      <c r="C503" s="436" t="s">
        <v>388</v>
      </c>
      <c r="D503" s="437"/>
      <c r="E503" s="437"/>
      <c r="F503" s="437"/>
      <c r="G503" s="437"/>
      <c r="H503" s="437"/>
      <c r="I503" s="437"/>
      <c r="J503" s="437"/>
      <c r="K503" s="437"/>
      <c r="L503" s="437"/>
      <c r="M503" s="437"/>
      <c r="N503" s="96"/>
      <c r="O503" s="55">
        <v>1</v>
      </c>
      <c r="P503" s="55"/>
      <c r="Q503" s="55">
        <v>2</v>
      </c>
      <c r="R503" s="55"/>
      <c r="S503" s="55">
        <v>3</v>
      </c>
      <c r="T503" s="55"/>
      <c r="U503" s="55">
        <v>4</v>
      </c>
      <c r="V503" s="55"/>
      <c r="W503" s="55">
        <v>5</v>
      </c>
      <c r="X503" s="55"/>
      <c r="Y503" s="55">
        <v>6</v>
      </c>
      <c r="Z503" s="55"/>
      <c r="AA503" s="55">
        <v>7</v>
      </c>
      <c r="AB503" s="13"/>
      <c r="AF503" s="18"/>
      <c r="AH503" s="5"/>
    </row>
    <row r="504" spans="1:34" s="3" customFormat="1" ht="29.25" customHeight="1" x14ac:dyDescent="0.15">
      <c r="A504" s="22"/>
      <c r="B504" s="54" t="s">
        <v>70</v>
      </c>
      <c r="C504" s="438" t="s">
        <v>387</v>
      </c>
      <c r="D504" s="437"/>
      <c r="E504" s="437"/>
      <c r="F504" s="437"/>
      <c r="G504" s="437"/>
      <c r="H504" s="437"/>
      <c r="I504" s="437"/>
      <c r="J504" s="437"/>
      <c r="K504" s="437"/>
      <c r="L504" s="437"/>
      <c r="M504" s="437"/>
      <c r="N504" s="90"/>
      <c r="O504" s="37">
        <v>1</v>
      </c>
      <c r="P504" s="37"/>
      <c r="Q504" s="37">
        <v>2</v>
      </c>
      <c r="R504" s="37"/>
      <c r="S504" s="37">
        <v>3</v>
      </c>
      <c r="T504" s="37"/>
      <c r="U504" s="37">
        <v>4</v>
      </c>
      <c r="V504" s="37"/>
      <c r="W504" s="37">
        <v>5</v>
      </c>
      <c r="X504" s="37"/>
      <c r="Y504" s="37">
        <v>6</v>
      </c>
      <c r="Z504" s="37"/>
      <c r="AA504" s="37">
        <v>7</v>
      </c>
      <c r="AF504" s="18"/>
      <c r="AG504" s="5"/>
    </row>
    <row r="505" spans="1:34" s="3" customFormat="1" ht="29.25" customHeight="1" x14ac:dyDescent="0.15">
      <c r="A505" s="22"/>
      <c r="B505" s="53" t="s">
        <v>71</v>
      </c>
      <c r="C505" s="436" t="s">
        <v>386</v>
      </c>
      <c r="D505" s="437"/>
      <c r="E505" s="437"/>
      <c r="F505" s="437"/>
      <c r="G505" s="437"/>
      <c r="H505" s="437"/>
      <c r="I505" s="437"/>
      <c r="J505" s="437"/>
      <c r="K505" s="437"/>
      <c r="L505" s="437"/>
      <c r="M505" s="437"/>
      <c r="N505" s="96"/>
      <c r="O505" s="55">
        <v>1</v>
      </c>
      <c r="P505" s="55"/>
      <c r="Q505" s="55">
        <v>2</v>
      </c>
      <c r="R505" s="55"/>
      <c r="S505" s="55">
        <v>3</v>
      </c>
      <c r="T505" s="55"/>
      <c r="U505" s="55">
        <v>4</v>
      </c>
      <c r="V505" s="55"/>
      <c r="W505" s="55">
        <v>5</v>
      </c>
      <c r="X505" s="55"/>
      <c r="Y505" s="55">
        <v>6</v>
      </c>
      <c r="Z505" s="55"/>
      <c r="AA505" s="55">
        <v>7</v>
      </c>
      <c r="AB505" s="13"/>
      <c r="AF505" s="18"/>
      <c r="AG505" s="5"/>
    </row>
    <row r="506" spans="1:34" s="3" customFormat="1" ht="29.25" customHeight="1" x14ac:dyDescent="0.15">
      <c r="A506" s="22"/>
      <c r="B506" s="54" t="s">
        <v>258</v>
      </c>
      <c r="C506" s="438" t="s">
        <v>385</v>
      </c>
      <c r="D506" s="437"/>
      <c r="E506" s="437"/>
      <c r="F506" s="437"/>
      <c r="G506" s="437"/>
      <c r="H506" s="437"/>
      <c r="I506" s="437"/>
      <c r="J506" s="437"/>
      <c r="K506" s="437"/>
      <c r="L506" s="437"/>
      <c r="M506" s="437"/>
      <c r="N506" s="90"/>
      <c r="O506" s="37">
        <v>1</v>
      </c>
      <c r="P506" s="37"/>
      <c r="Q506" s="37">
        <v>2</v>
      </c>
      <c r="R506" s="37"/>
      <c r="S506" s="37">
        <v>3</v>
      </c>
      <c r="T506" s="37"/>
      <c r="U506" s="37">
        <v>4</v>
      </c>
      <c r="V506" s="37"/>
      <c r="W506" s="37">
        <v>5</v>
      </c>
      <c r="X506" s="37"/>
      <c r="Y506" s="37">
        <v>6</v>
      </c>
      <c r="Z506" s="37"/>
      <c r="AA506" s="37">
        <v>7</v>
      </c>
      <c r="AF506" s="18"/>
      <c r="AG506" s="5"/>
    </row>
    <row r="507" spans="1:34" s="3" customFormat="1" ht="29.25" customHeight="1" x14ac:dyDescent="0.15">
      <c r="A507" s="22"/>
      <c r="B507" s="53" t="s">
        <v>185</v>
      </c>
      <c r="C507" s="436" t="s">
        <v>384</v>
      </c>
      <c r="D507" s="437"/>
      <c r="E507" s="437"/>
      <c r="F507" s="437"/>
      <c r="G507" s="437"/>
      <c r="H507" s="437"/>
      <c r="I507" s="437"/>
      <c r="J507" s="437"/>
      <c r="K507" s="437"/>
      <c r="L507" s="437"/>
      <c r="M507" s="437"/>
      <c r="N507" s="96"/>
      <c r="O507" s="55">
        <v>1</v>
      </c>
      <c r="P507" s="55"/>
      <c r="Q507" s="55">
        <v>2</v>
      </c>
      <c r="R507" s="55"/>
      <c r="S507" s="55">
        <v>3</v>
      </c>
      <c r="T507" s="55"/>
      <c r="U507" s="55">
        <v>4</v>
      </c>
      <c r="V507" s="55"/>
      <c r="W507" s="55">
        <v>5</v>
      </c>
      <c r="X507" s="55"/>
      <c r="Y507" s="55">
        <v>6</v>
      </c>
      <c r="Z507" s="55"/>
      <c r="AA507" s="55">
        <v>7</v>
      </c>
      <c r="AB507" s="13"/>
      <c r="AF507" s="18"/>
      <c r="AH507" s="5"/>
    </row>
    <row r="508" spans="1:34" s="3" customFormat="1" ht="29.25" customHeight="1" x14ac:dyDescent="0.15">
      <c r="A508" s="22"/>
      <c r="B508" s="54" t="s">
        <v>187</v>
      </c>
      <c r="C508" s="438" t="s">
        <v>383</v>
      </c>
      <c r="D508" s="437"/>
      <c r="E508" s="437"/>
      <c r="F508" s="437"/>
      <c r="G508" s="437"/>
      <c r="H508" s="437"/>
      <c r="I508" s="437"/>
      <c r="J508" s="437"/>
      <c r="K508" s="437"/>
      <c r="L508" s="437"/>
      <c r="M508" s="437"/>
      <c r="N508" s="90"/>
      <c r="O508" s="37">
        <v>1</v>
      </c>
      <c r="P508" s="37"/>
      <c r="Q508" s="37">
        <v>2</v>
      </c>
      <c r="R508" s="37"/>
      <c r="S508" s="37">
        <v>3</v>
      </c>
      <c r="T508" s="37"/>
      <c r="U508" s="37">
        <v>4</v>
      </c>
      <c r="V508" s="37"/>
      <c r="W508" s="37">
        <v>5</v>
      </c>
      <c r="X508" s="37"/>
      <c r="Y508" s="37">
        <v>6</v>
      </c>
      <c r="Z508" s="37"/>
      <c r="AA508" s="37">
        <v>7</v>
      </c>
      <c r="AF508" s="18"/>
      <c r="AG508" s="5"/>
    </row>
    <row r="509" spans="1:34" s="3" customFormat="1" ht="29.25" customHeight="1" x14ac:dyDescent="0.15">
      <c r="A509" s="22"/>
      <c r="B509" s="53" t="s">
        <v>206</v>
      </c>
      <c r="C509" s="436" t="s">
        <v>382</v>
      </c>
      <c r="D509" s="437"/>
      <c r="E509" s="437"/>
      <c r="F509" s="437"/>
      <c r="G509" s="437"/>
      <c r="H509" s="437"/>
      <c r="I509" s="437"/>
      <c r="J509" s="437"/>
      <c r="K509" s="437"/>
      <c r="L509" s="437"/>
      <c r="M509" s="437"/>
      <c r="N509" s="96"/>
      <c r="O509" s="55">
        <v>1</v>
      </c>
      <c r="P509" s="55"/>
      <c r="Q509" s="55">
        <v>2</v>
      </c>
      <c r="R509" s="55"/>
      <c r="S509" s="55">
        <v>3</v>
      </c>
      <c r="T509" s="55"/>
      <c r="U509" s="55">
        <v>4</v>
      </c>
      <c r="V509" s="55"/>
      <c r="W509" s="55">
        <v>5</v>
      </c>
      <c r="X509" s="55"/>
      <c r="Y509" s="55">
        <v>6</v>
      </c>
      <c r="Z509" s="55"/>
      <c r="AA509" s="55">
        <v>7</v>
      </c>
      <c r="AB509" s="13"/>
      <c r="AF509" s="18"/>
      <c r="AH509" s="5"/>
    </row>
    <row r="510" spans="1:34" s="3" customFormat="1" ht="29.25" customHeight="1" x14ac:dyDescent="0.15">
      <c r="A510" s="22"/>
      <c r="B510" s="54" t="s">
        <v>254</v>
      </c>
      <c r="C510" s="438" t="s">
        <v>381</v>
      </c>
      <c r="D510" s="437"/>
      <c r="E510" s="437"/>
      <c r="F510" s="437"/>
      <c r="G510" s="437"/>
      <c r="H510" s="437"/>
      <c r="I510" s="437"/>
      <c r="J510" s="437"/>
      <c r="K510" s="437"/>
      <c r="L510" s="437"/>
      <c r="M510" s="437"/>
      <c r="N510" s="97"/>
      <c r="O510" s="37">
        <v>1</v>
      </c>
      <c r="P510" s="37"/>
      <c r="Q510" s="37">
        <v>2</v>
      </c>
      <c r="R510" s="37"/>
      <c r="S510" s="37">
        <v>3</v>
      </c>
      <c r="T510" s="37"/>
      <c r="U510" s="37">
        <v>4</v>
      </c>
      <c r="V510" s="37"/>
      <c r="W510" s="37">
        <v>5</v>
      </c>
      <c r="X510" s="37"/>
      <c r="Y510" s="37">
        <v>6</v>
      </c>
      <c r="Z510" s="37"/>
      <c r="AA510" s="37">
        <v>7</v>
      </c>
      <c r="AF510" s="18"/>
      <c r="AG510" s="5"/>
    </row>
    <row r="511" spans="1:34" customFormat="1" ht="16.5" customHeight="1" x14ac:dyDescent="0.15">
      <c r="A511" s="39"/>
      <c r="B511" s="3"/>
      <c r="C511" s="22"/>
      <c r="D511" s="39"/>
      <c r="E511" s="39"/>
      <c r="F511" s="39"/>
      <c r="G511" s="39"/>
      <c r="H511" s="39"/>
      <c r="I511" s="39"/>
      <c r="J511" s="39"/>
      <c r="K511" s="39"/>
      <c r="L511" s="39"/>
      <c r="M511" s="39"/>
      <c r="N511" s="39"/>
      <c r="O511" s="39"/>
      <c r="P511" s="39"/>
      <c r="Q511" s="39"/>
      <c r="R511" s="39"/>
      <c r="S511" s="39"/>
      <c r="T511" s="39"/>
      <c r="U511" s="39"/>
      <c r="V511" s="39"/>
      <c r="W511" s="39"/>
      <c r="X511" s="39"/>
      <c r="Y511" s="39"/>
      <c r="Z511" s="39"/>
      <c r="AA511" s="39"/>
    </row>
    <row r="512" spans="1:34" s="3" customFormat="1" ht="27.75" customHeight="1" x14ac:dyDescent="0.15">
      <c r="A512" s="68" t="s">
        <v>380</v>
      </c>
      <c r="B512" s="392" t="s">
        <v>379</v>
      </c>
      <c r="C512" s="439"/>
      <c r="D512" s="439"/>
      <c r="E512" s="439"/>
      <c r="F512" s="439"/>
      <c r="G512" s="439"/>
      <c r="H512" s="439"/>
      <c r="I512" s="439"/>
      <c r="J512" s="439"/>
      <c r="K512" s="439"/>
      <c r="L512" s="439"/>
      <c r="M512" s="439"/>
      <c r="N512" s="439"/>
      <c r="O512" s="439"/>
      <c r="P512" s="439"/>
      <c r="Q512" s="439"/>
      <c r="R512" s="439"/>
      <c r="S512" s="439"/>
      <c r="T512" s="439"/>
      <c r="U512" s="439"/>
      <c r="V512" s="439"/>
      <c r="W512" s="439"/>
      <c r="X512" s="439"/>
      <c r="Y512" s="439"/>
      <c r="Z512" s="439"/>
      <c r="AA512" s="439"/>
      <c r="AB512" s="18"/>
      <c r="AC512"/>
    </row>
    <row r="513" spans="1:34" s="3" customFormat="1" ht="6" customHeight="1" x14ac:dyDescent="0.15">
      <c r="A513" s="68"/>
      <c r="B513" s="70"/>
      <c r="C513" s="98"/>
      <c r="D513" s="98"/>
      <c r="E513" s="98"/>
      <c r="F513" s="98"/>
      <c r="G513" s="98"/>
      <c r="H513" s="98"/>
      <c r="I513" s="98"/>
      <c r="J513" s="98"/>
      <c r="K513" s="98"/>
      <c r="L513" s="98"/>
      <c r="M513" s="98"/>
      <c r="N513" s="98"/>
      <c r="O513" s="98"/>
      <c r="P513" s="98"/>
      <c r="Q513" s="98"/>
      <c r="R513" s="98"/>
      <c r="S513" s="98"/>
      <c r="T513" s="98"/>
      <c r="U513" s="98"/>
      <c r="V513" s="98"/>
      <c r="W513" s="98"/>
      <c r="X513" s="98"/>
      <c r="Y513" s="98"/>
      <c r="Z513" s="98"/>
      <c r="AA513" s="98"/>
      <c r="AB513" s="18"/>
      <c r="AC513"/>
    </row>
    <row r="514" spans="1:34" s="3" customFormat="1" ht="17.25" customHeight="1" x14ac:dyDescent="0.15">
      <c r="A514" s="22"/>
      <c r="B514" s="54"/>
      <c r="C514" s="38"/>
      <c r="AB514" s="18"/>
      <c r="AD514" s="5"/>
    </row>
    <row r="515" spans="1:34" s="3" customFormat="1" ht="9.75" customHeight="1" x14ac:dyDescent="0.15">
      <c r="A515" s="22"/>
      <c r="B515" s="54"/>
      <c r="C515" s="89"/>
      <c r="AB515" s="18"/>
      <c r="AD515" s="5"/>
    </row>
    <row r="516" spans="1:34" s="3" customFormat="1" ht="29.25" customHeight="1" x14ac:dyDescent="0.15">
      <c r="A516" s="22"/>
      <c r="B516" s="53" t="s">
        <v>184</v>
      </c>
      <c r="C516" s="436" t="s">
        <v>378</v>
      </c>
      <c r="D516" s="437"/>
      <c r="E516" s="437"/>
      <c r="F516" s="437"/>
      <c r="G516" s="437"/>
      <c r="H516" s="437"/>
      <c r="I516" s="437"/>
      <c r="J516" s="437"/>
      <c r="K516" s="437"/>
      <c r="L516" s="437"/>
      <c r="M516" s="437"/>
      <c r="N516" s="96"/>
      <c r="O516" s="55">
        <v>1</v>
      </c>
      <c r="P516" s="55"/>
      <c r="Q516" s="55">
        <v>2</v>
      </c>
      <c r="R516" s="55"/>
      <c r="S516" s="55">
        <v>3</v>
      </c>
      <c r="T516" s="55"/>
      <c r="U516" s="55">
        <v>4</v>
      </c>
      <c r="V516" s="55"/>
      <c r="W516" s="55">
        <v>5</v>
      </c>
      <c r="X516" s="55"/>
      <c r="Y516" s="55">
        <v>6</v>
      </c>
      <c r="Z516" s="55"/>
      <c r="AA516" s="55">
        <v>7</v>
      </c>
      <c r="AB516" s="13"/>
      <c r="AF516" s="18"/>
      <c r="AH516" s="5"/>
    </row>
    <row r="517" spans="1:34" s="3" customFormat="1" ht="40.5" customHeight="1" x14ac:dyDescent="0.15">
      <c r="A517" s="22"/>
      <c r="B517" s="54" t="s">
        <v>70</v>
      </c>
      <c r="C517" s="438" t="s">
        <v>377</v>
      </c>
      <c r="D517" s="437"/>
      <c r="E517" s="437"/>
      <c r="F517" s="437"/>
      <c r="G517" s="437"/>
      <c r="H517" s="437"/>
      <c r="I517" s="437"/>
      <c r="J517" s="437"/>
      <c r="K517" s="437"/>
      <c r="L517" s="437"/>
      <c r="M517" s="437"/>
      <c r="N517" s="90"/>
      <c r="O517" s="37">
        <v>1</v>
      </c>
      <c r="P517" s="37"/>
      <c r="Q517" s="37">
        <v>2</v>
      </c>
      <c r="R517" s="37"/>
      <c r="S517" s="37">
        <v>3</v>
      </c>
      <c r="T517" s="37"/>
      <c r="U517" s="37">
        <v>4</v>
      </c>
      <c r="V517" s="37"/>
      <c r="W517" s="37">
        <v>5</v>
      </c>
      <c r="X517" s="37"/>
      <c r="Y517" s="37">
        <v>6</v>
      </c>
      <c r="Z517" s="37"/>
      <c r="AA517" s="37">
        <v>7</v>
      </c>
      <c r="AF517" s="18"/>
      <c r="AG517" s="5"/>
    </row>
    <row r="518" spans="1:34" s="3" customFormat="1" ht="29.25" customHeight="1" x14ac:dyDescent="0.15">
      <c r="A518" s="22"/>
      <c r="B518" s="53" t="s">
        <v>71</v>
      </c>
      <c r="C518" s="436" t="s">
        <v>376</v>
      </c>
      <c r="D518" s="437"/>
      <c r="E518" s="437"/>
      <c r="F518" s="437"/>
      <c r="G518" s="437"/>
      <c r="H518" s="437"/>
      <c r="I518" s="437"/>
      <c r="J518" s="437"/>
      <c r="K518" s="437"/>
      <c r="L518" s="437"/>
      <c r="M518" s="437"/>
      <c r="N518" s="96"/>
      <c r="O518" s="55">
        <v>1</v>
      </c>
      <c r="P518" s="55"/>
      <c r="Q518" s="55">
        <v>2</v>
      </c>
      <c r="R518" s="55"/>
      <c r="S518" s="55">
        <v>3</v>
      </c>
      <c r="T518" s="55"/>
      <c r="U518" s="55">
        <v>4</v>
      </c>
      <c r="V518" s="55"/>
      <c r="W518" s="55">
        <v>5</v>
      </c>
      <c r="X518" s="55"/>
      <c r="Y518" s="55">
        <v>6</v>
      </c>
      <c r="Z518" s="55"/>
      <c r="AA518" s="55">
        <v>7</v>
      </c>
      <c r="AB518" s="13"/>
      <c r="AF518" s="18"/>
      <c r="AG518" s="5"/>
    </row>
    <row r="519" spans="1:34" s="3" customFormat="1" ht="29.25" customHeight="1" x14ac:dyDescent="0.15">
      <c r="A519" s="22"/>
      <c r="B519" s="54" t="s">
        <v>258</v>
      </c>
      <c r="C519" s="438" t="s">
        <v>375</v>
      </c>
      <c r="D519" s="437"/>
      <c r="E519" s="437"/>
      <c r="F519" s="437"/>
      <c r="G519" s="437"/>
      <c r="H519" s="437"/>
      <c r="I519" s="437"/>
      <c r="J519" s="437"/>
      <c r="K519" s="437"/>
      <c r="L519" s="437"/>
      <c r="M519" s="437"/>
      <c r="N519" s="90"/>
      <c r="O519" s="37">
        <v>1</v>
      </c>
      <c r="P519" s="37"/>
      <c r="Q519" s="37">
        <v>2</v>
      </c>
      <c r="R519" s="37"/>
      <c r="S519" s="37">
        <v>3</v>
      </c>
      <c r="T519" s="37"/>
      <c r="U519" s="37">
        <v>4</v>
      </c>
      <c r="V519" s="37"/>
      <c r="W519" s="37">
        <v>5</v>
      </c>
      <c r="X519" s="37"/>
      <c r="Y519" s="37">
        <v>6</v>
      </c>
      <c r="Z519" s="37"/>
      <c r="AA519" s="37">
        <v>7</v>
      </c>
      <c r="AF519" s="18"/>
      <c r="AG519" s="5"/>
    </row>
    <row r="520" spans="1:34" s="3" customFormat="1" ht="29.25" customHeight="1" x14ac:dyDescent="0.15">
      <c r="A520" s="22"/>
      <c r="B520" s="53" t="s">
        <v>185</v>
      </c>
      <c r="C520" s="436" t="s">
        <v>374</v>
      </c>
      <c r="D520" s="437"/>
      <c r="E520" s="437"/>
      <c r="F520" s="437"/>
      <c r="G520" s="437"/>
      <c r="H520" s="437"/>
      <c r="I520" s="437"/>
      <c r="J520" s="437"/>
      <c r="K520" s="437"/>
      <c r="L520" s="437"/>
      <c r="M520" s="437"/>
      <c r="N520" s="96"/>
      <c r="O520" s="55">
        <v>1</v>
      </c>
      <c r="P520" s="55"/>
      <c r="Q520" s="55">
        <v>2</v>
      </c>
      <c r="R520" s="55"/>
      <c r="S520" s="55">
        <v>3</v>
      </c>
      <c r="T520" s="55"/>
      <c r="U520" s="55">
        <v>4</v>
      </c>
      <c r="V520" s="55"/>
      <c r="W520" s="55">
        <v>5</v>
      </c>
      <c r="X520" s="55"/>
      <c r="Y520" s="55">
        <v>6</v>
      </c>
      <c r="Z520" s="55"/>
      <c r="AA520" s="55">
        <v>7</v>
      </c>
      <c r="AB520" s="13"/>
      <c r="AF520" s="18"/>
      <c r="AH520" s="5"/>
    </row>
    <row r="521" spans="1:34" s="3" customFormat="1" ht="36" customHeight="1" x14ac:dyDescent="0.15">
      <c r="A521" s="22"/>
      <c r="B521" s="54" t="s">
        <v>187</v>
      </c>
      <c r="C521" s="438" t="s">
        <v>373</v>
      </c>
      <c r="D521" s="437"/>
      <c r="E521" s="437"/>
      <c r="F521" s="437"/>
      <c r="G521" s="437"/>
      <c r="H521" s="437"/>
      <c r="I521" s="437"/>
      <c r="J521" s="437"/>
      <c r="K521" s="437"/>
      <c r="L521" s="437"/>
      <c r="M521" s="437"/>
      <c r="N521" s="90"/>
      <c r="O521" s="37">
        <v>1</v>
      </c>
      <c r="P521" s="37"/>
      <c r="Q521" s="37">
        <v>2</v>
      </c>
      <c r="R521" s="37"/>
      <c r="S521" s="37">
        <v>3</v>
      </c>
      <c r="T521" s="37"/>
      <c r="U521" s="37">
        <v>4</v>
      </c>
      <c r="V521" s="37"/>
      <c r="W521" s="37">
        <v>5</v>
      </c>
      <c r="X521" s="37"/>
      <c r="Y521" s="37">
        <v>6</v>
      </c>
      <c r="Z521" s="37"/>
      <c r="AA521" s="37">
        <v>7</v>
      </c>
      <c r="AF521" s="18"/>
      <c r="AG521" s="5"/>
    </row>
    <row r="522" spans="1:34" s="3" customFormat="1" ht="29.25" customHeight="1" x14ac:dyDescent="0.15">
      <c r="A522" s="22"/>
      <c r="B522" s="53" t="s">
        <v>206</v>
      </c>
      <c r="C522" s="436" t="s">
        <v>372</v>
      </c>
      <c r="D522" s="437"/>
      <c r="E522" s="437"/>
      <c r="F522" s="437"/>
      <c r="G522" s="437"/>
      <c r="H522" s="437"/>
      <c r="I522" s="437"/>
      <c r="J522" s="437"/>
      <c r="K522" s="437"/>
      <c r="L522" s="437"/>
      <c r="M522" s="437"/>
      <c r="N522" s="96"/>
      <c r="O522" s="55">
        <v>1</v>
      </c>
      <c r="P522" s="55"/>
      <c r="Q522" s="55">
        <v>2</v>
      </c>
      <c r="R522" s="55"/>
      <c r="S522" s="55">
        <v>3</v>
      </c>
      <c r="T522" s="55"/>
      <c r="U522" s="55">
        <v>4</v>
      </c>
      <c r="V522" s="55"/>
      <c r="W522" s="55">
        <v>5</v>
      </c>
      <c r="X522" s="55"/>
      <c r="Y522" s="55">
        <v>6</v>
      </c>
      <c r="Z522" s="55"/>
      <c r="AA522" s="55">
        <v>7</v>
      </c>
      <c r="AB522" s="13"/>
      <c r="AF522" s="18"/>
      <c r="AH522" s="5"/>
    </row>
    <row r="523" spans="1:34" s="3" customFormat="1" ht="36.75" customHeight="1" x14ac:dyDescent="0.15">
      <c r="A523" s="22"/>
      <c r="B523" s="54" t="s">
        <v>254</v>
      </c>
      <c r="C523" s="438" t="s">
        <v>371</v>
      </c>
      <c r="D523" s="437"/>
      <c r="E523" s="437"/>
      <c r="F523" s="437"/>
      <c r="G523" s="437"/>
      <c r="H523" s="437"/>
      <c r="I523" s="437"/>
      <c r="J523" s="437"/>
      <c r="K523" s="437"/>
      <c r="L523" s="437"/>
      <c r="M523" s="437"/>
      <c r="N523" s="97"/>
      <c r="O523" s="37">
        <v>1</v>
      </c>
      <c r="P523" s="37"/>
      <c r="Q523" s="37">
        <v>2</v>
      </c>
      <c r="R523" s="37"/>
      <c r="S523" s="37">
        <v>3</v>
      </c>
      <c r="T523" s="37"/>
      <c r="U523" s="37">
        <v>4</v>
      </c>
      <c r="V523" s="37"/>
      <c r="W523" s="37">
        <v>5</v>
      </c>
      <c r="X523" s="37"/>
      <c r="Y523" s="37">
        <v>6</v>
      </c>
      <c r="Z523" s="37"/>
      <c r="AA523" s="37">
        <v>7</v>
      </c>
      <c r="AF523" s="18"/>
      <c r="AG523" s="5"/>
    </row>
    <row r="524" spans="1:34" s="3" customFormat="1" ht="29.25" customHeight="1" x14ac:dyDescent="0.15">
      <c r="A524" s="22"/>
      <c r="B524" s="53" t="s">
        <v>261</v>
      </c>
      <c r="C524" s="436" t="s">
        <v>370</v>
      </c>
      <c r="D524" s="437"/>
      <c r="E524" s="437"/>
      <c r="F524" s="437"/>
      <c r="G524" s="437"/>
      <c r="H524" s="437"/>
      <c r="I524" s="437"/>
      <c r="J524" s="437"/>
      <c r="K524" s="437"/>
      <c r="L524" s="437"/>
      <c r="M524" s="437"/>
      <c r="N524" s="96"/>
      <c r="O524" s="55">
        <v>1</v>
      </c>
      <c r="P524" s="55"/>
      <c r="Q524" s="55">
        <v>2</v>
      </c>
      <c r="R524" s="55"/>
      <c r="S524" s="55">
        <v>3</v>
      </c>
      <c r="T524" s="55"/>
      <c r="U524" s="55">
        <v>4</v>
      </c>
      <c r="V524" s="55"/>
      <c r="W524" s="55">
        <v>5</v>
      </c>
      <c r="X524" s="55"/>
      <c r="Y524" s="55">
        <v>6</v>
      </c>
      <c r="Z524" s="55"/>
      <c r="AA524" s="55">
        <v>7</v>
      </c>
      <c r="AB524" s="13"/>
      <c r="AF524" s="18"/>
      <c r="AH524" s="5"/>
    </row>
    <row r="525" spans="1:34" customFormat="1" ht="15" customHeight="1" x14ac:dyDescent="0.15">
      <c r="A525" s="39"/>
      <c r="B525" s="3"/>
      <c r="C525" s="22"/>
      <c r="D525" s="39"/>
      <c r="E525" s="39"/>
      <c r="F525" s="39"/>
      <c r="G525" s="39"/>
      <c r="H525" s="39"/>
      <c r="I525" s="39"/>
      <c r="J525" s="39"/>
      <c r="K525" s="39"/>
      <c r="L525" s="39"/>
      <c r="M525" s="39"/>
      <c r="N525" s="39"/>
      <c r="O525" s="39"/>
      <c r="P525" s="39"/>
      <c r="Q525" s="39"/>
      <c r="R525" s="39"/>
      <c r="S525" s="39"/>
      <c r="T525" s="39"/>
      <c r="U525" s="39"/>
      <c r="V525" s="39"/>
      <c r="W525" s="39"/>
      <c r="X525" s="39"/>
      <c r="Y525" s="39"/>
      <c r="Z525" s="39"/>
      <c r="AA525" s="39"/>
    </row>
    <row r="526" spans="1:34" customFormat="1" ht="21.4" customHeight="1" x14ac:dyDescent="0.15">
      <c r="A526" s="39"/>
      <c r="B526" s="3"/>
      <c r="C526" s="22"/>
      <c r="D526" s="39"/>
      <c r="E526" s="39"/>
      <c r="F526" s="39"/>
      <c r="G526" s="39"/>
      <c r="H526" s="39"/>
      <c r="I526" s="39"/>
      <c r="J526" s="39"/>
      <c r="K526" s="39"/>
      <c r="L526" s="39"/>
      <c r="M526" s="39"/>
      <c r="N526" s="39"/>
      <c r="O526" s="39"/>
      <c r="P526" s="39"/>
      <c r="Q526" s="39"/>
      <c r="R526" s="39"/>
      <c r="S526" s="39"/>
      <c r="T526" s="39"/>
      <c r="U526" s="39"/>
      <c r="V526" s="39"/>
      <c r="W526" s="39"/>
      <c r="X526" s="39"/>
      <c r="Y526" s="39"/>
      <c r="Z526" s="39"/>
      <c r="AA526" s="39"/>
    </row>
    <row r="527" spans="1:34" s="3" customFormat="1" ht="17.25" customHeight="1" x14ac:dyDescent="0.15">
      <c r="A527" s="68" t="s">
        <v>369</v>
      </c>
      <c r="B527" s="392" t="s">
        <v>368</v>
      </c>
      <c r="C527" s="439"/>
      <c r="D527" s="439"/>
      <c r="E527" s="439"/>
      <c r="F527" s="439"/>
      <c r="G527" s="439"/>
      <c r="H527" s="439"/>
      <c r="I527" s="439"/>
      <c r="J527" s="439"/>
      <c r="K527" s="439"/>
      <c r="L527" s="439"/>
      <c r="M527" s="439"/>
      <c r="N527" s="439"/>
      <c r="O527" s="439"/>
      <c r="P527" s="439"/>
      <c r="Q527" s="439"/>
      <c r="R527" s="439"/>
      <c r="S527" s="439"/>
      <c r="T527" s="439"/>
      <c r="U527" s="439"/>
      <c r="V527" s="439"/>
      <c r="W527" s="439"/>
      <c r="X527" s="439"/>
      <c r="Y527" s="439"/>
      <c r="Z527" s="439"/>
      <c r="AA527" s="439"/>
      <c r="AB527" s="18"/>
      <c r="AC527"/>
    </row>
    <row r="528" spans="1:34" s="3" customFormat="1" ht="6" customHeight="1" x14ac:dyDescent="0.15">
      <c r="A528" s="68"/>
      <c r="B528" s="70"/>
      <c r="C528" s="98"/>
      <c r="D528" s="98"/>
      <c r="E528" s="98"/>
      <c r="F528" s="98"/>
      <c r="G528" s="98"/>
      <c r="H528" s="98"/>
      <c r="I528" s="98"/>
      <c r="J528" s="98"/>
      <c r="K528" s="98"/>
      <c r="L528" s="98"/>
      <c r="M528" s="98"/>
      <c r="N528" s="98"/>
      <c r="O528" s="98"/>
      <c r="P528" s="98"/>
      <c r="Q528" s="98"/>
      <c r="R528" s="98"/>
      <c r="S528" s="98"/>
      <c r="T528" s="98"/>
      <c r="U528" s="98"/>
      <c r="V528" s="98"/>
      <c r="W528" s="98"/>
      <c r="X528" s="98"/>
      <c r="Y528" s="98"/>
      <c r="Z528" s="98"/>
      <c r="AA528" s="98"/>
      <c r="AB528" s="18"/>
      <c r="AC528"/>
    </row>
    <row r="529" spans="1:34" s="3" customFormat="1" ht="17.25" customHeight="1" x14ac:dyDescent="0.15">
      <c r="A529" s="22"/>
      <c r="B529" s="54"/>
      <c r="C529" s="38"/>
      <c r="AB529" s="18"/>
      <c r="AD529" s="5"/>
    </row>
    <row r="530" spans="1:34" s="3" customFormat="1" ht="17.25" customHeight="1" x14ac:dyDescent="0.15">
      <c r="A530" s="22"/>
      <c r="B530" s="54"/>
      <c r="C530" s="89"/>
      <c r="AB530" s="18"/>
      <c r="AD530" s="5"/>
    </row>
    <row r="531" spans="1:34" s="3" customFormat="1" ht="29.25" customHeight="1" x14ac:dyDescent="0.15">
      <c r="A531" s="22"/>
      <c r="B531" s="53" t="s">
        <v>184</v>
      </c>
      <c r="C531" s="436" t="s">
        <v>367</v>
      </c>
      <c r="D531" s="437"/>
      <c r="E531" s="437"/>
      <c r="F531" s="437"/>
      <c r="G531" s="437"/>
      <c r="H531" s="437"/>
      <c r="I531" s="437"/>
      <c r="J531" s="437"/>
      <c r="K531" s="437"/>
      <c r="L531" s="437"/>
      <c r="M531" s="437"/>
      <c r="N531" s="96"/>
      <c r="O531" s="55">
        <v>1</v>
      </c>
      <c r="P531" s="55"/>
      <c r="Q531" s="55">
        <v>2</v>
      </c>
      <c r="R531" s="55"/>
      <c r="S531" s="55">
        <v>3</v>
      </c>
      <c r="T531" s="55"/>
      <c r="U531" s="55">
        <v>4</v>
      </c>
      <c r="V531" s="55"/>
      <c r="W531" s="55">
        <v>5</v>
      </c>
      <c r="X531" s="55"/>
      <c r="Y531" s="55">
        <v>6</v>
      </c>
      <c r="Z531" s="55"/>
      <c r="AA531" s="55">
        <v>7</v>
      </c>
      <c r="AB531" s="55"/>
      <c r="AF531" s="18"/>
      <c r="AH531" s="5"/>
    </row>
    <row r="532" spans="1:34" s="3" customFormat="1" ht="29.25" customHeight="1" x14ac:dyDescent="0.15">
      <c r="A532" s="22"/>
      <c r="B532" s="54" t="s">
        <v>70</v>
      </c>
      <c r="C532" s="438" t="s">
        <v>366</v>
      </c>
      <c r="D532" s="437"/>
      <c r="E532" s="437"/>
      <c r="F532" s="437"/>
      <c r="G532" s="437"/>
      <c r="H532" s="437"/>
      <c r="I532" s="437"/>
      <c r="J532" s="437"/>
      <c r="K532" s="437"/>
      <c r="L532" s="437"/>
      <c r="M532" s="437"/>
      <c r="N532" s="90"/>
      <c r="O532" s="37">
        <v>1</v>
      </c>
      <c r="P532" s="37"/>
      <c r="Q532" s="37">
        <v>2</v>
      </c>
      <c r="R532" s="37"/>
      <c r="S532" s="37">
        <v>3</v>
      </c>
      <c r="T532" s="37"/>
      <c r="U532" s="37">
        <v>4</v>
      </c>
      <c r="V532" s="37"/>
      <c r="W532" s="37">
        <v>5</v>
      </c>
      <c r="X532" s="37"/>
      <c r="Y532" s="37">
        <v>6</v>
      </c>
      <c r="Z532" s="37"/>
      <c r="AA532" s="37">
        <v>7</v>
      </c>
      <c r="AB532" s="37"/>
      <c r="AF532" s="18"/>
      <c r="AG532" s="5"/>
    </row>
    <row r="533" spans="1:34" s="3" customFormat="1" ht="29.25" customHeight="1" x14ac:dyDescent="0.15">
      <c r="A533" s="22"/>
      <c r="B533" s="53" t="s">
        <v>71</v>
      </c>
      <c r="C533" s="436" t="s">
        <v>365</v>
      </c>
      <c r="D533" s="437"/>
      <c r="E533" s="437"/>
      <c r="F533" s="437"/>
      <c r="G533" s="437"/>
      <c r="H533" s="437"/>
      <c r="I533" s="437"/>
      <c r="J533" s="437"/>
      <c r="K533" s="437"/>
      <c r="L533" s="437"/>
      <c r="M533" s="437"/>
      <c r="N533" s="96"/>
      <c r="O533" s="55">
        <v>1</v>
      </c>
      <c r="P533" s="55"/>
      <c r="Q533" s="55">
        <v>2</v>
      </c>
      <c r="R533" s="55"/>
      <c r="S533" s="55">
        <v>3</v>
      </c>
      <c r="T533" s="55"/>
      <c r="U533" s="55">
        <v>4</v>
      </c>
      <c r="V533" s="55"/>
      <c r="W533" s="55">
        <v>5</v>
      </c>
      <c r="X533" s="55"/>
      <c r="Y533" s="55">
        <v>6</v>
      </c>
      <c r="Z533" s="55"/>
      <c r="AA533" s="55">
        <v>7</v>
      </c>
      <c r="AB533" s="55"/>
      <c r="AF533" s="18"/>
      <c r="AG533" s="5"/>
    </row>
    <row r="534" spans="1:34" s="3" customFormat="1" ht="29.25" customHeight="1" x14ac:dyDescent="0.15">
      <c r="A534" s="22"/>
      <c r="B534" s="54" t="s">
        <v>258</v>
      </c>
      <c r="C534" s="438" t="s">
        <v>364</v>
      </c>
      <c r="D534" s="437"/>
      <c r="E534" s="437"/>
      <c r="F534" s="437"/>
      <c r="G534" s="437"/>
      <c r="H534" s="437"/>
      <c r="I534" s="437"/>
      <c r="J534" s="437"/>
      <c r="K534" s="437"/>
      <c r="L534" s="437"/>
      <c r="M534" s="437"/>
      <c r="N534" s="90"/>
      <c r="O534" s="37">
        <v>1</v>
      </c>
      <c r="P534" s="37"/>
      <c r="Q534" s="37">
        <v>2</v>
      </c>
      <c r="R534" s="37"/>
      <c r="S534" s="37">
        <v>3</v>
      </c>
      <c r="T534" s="37"/>
      <c r="U534" s="37">
        <v>4</v>
      </c>
      <c r="V534" s="37"/>
      <c r="W534" s="37">
        <v>5</v>
      </c>
      <c r="X534" s="37"/>
      <c r="Y534" s="37">
        <v>6</v>
      </c>
      <c r="Z534" s="37"/>
      <c r="AA534" s="37">
        <v>7</v>
      </c>
      <c r="AB534" s="37"/>
      <c r="AF534" s="18"/>
      <c r="AG534" s="5"/>
    </row>
    <row r="535" spans="1:34" s="3" customFormat="1" ht="29.25" customHeight="1" x14ac:dyDescent="0.15">
      <c r="A535" s="22"/>
      <c r="B535" s="53" t="s">
        <v>185</v>
      </c>
      <c r="C535" s="436" t="s">
        <v>363</v>
      </c>
      <c r="D535" s="437"/>
      <c r="E535" s="437"/>
      <c r="F535" s="437"/>
      <c r="G535" s="437"/>
      <c r="H535" s="437"/>
      <c r="I535" s="437"/>
      <c r="J535" s="437"/>
      <c r="K535" s="437"/>
      <c r="L535" s="437"/>
      <c r="M535" s="437"/>
      <c r="N535" s="96"/>
      <c r="O535" s="55">
        <v>1</v>
      </c>
      <c r="P535" s="55"/>
      <c r="Q535" s="55">
        <v>2</v>
      </c>
      <c r="R535" s="55"/>
      <c r="S535" s="55">
        <v>3</v>
      </c>
      <c r="T535" s="55"/>
      <c r="U535" s="55">
        <v>4</v>
      </c>
      <c r="V535" s="55"/>
      <c r="W535" s="55">
        <v>5</v>
      </c>
      <c r="X535" s="55"/>
      <c r="Y535" s="55">
        <v>6</v>
      </c>
      <c r="Z535" s="55"/>
      <c r="AA535" s="55">
        <v>7</v>
      </c>
      <c r="AB535" s="55"/>
      <c r="AF535" s="18"/>
      <c r="AH535" s="5"/>
    </row>
    <row r="536" spans="1:34" s="3" customFormat="1" ht="29.25" customHeight="1" x14ac:dyDescent="0.15">
      <c r="A536" s="22"/>
      <c r="B536" s="54" t="s">
        <v>187</v>
      </c>
      <c r="C536" s="438" t="s">
        <v>362</v>
      </c>
      <c r="D536" s="437"/>
      <c r="E536" s="437"/>
      <c r="F536" s="437"/>
      <c r="G536" s="437"/>
      <c r="H536" s="437"/>
      <c r="I536" s="437"/>
      <c r="J536" s="437"/>
      <c r="K536" s="437"/>
      <c r="L536" s="437"/>
      <c r="M536" s="437"/>
      <c r="N536" s="90"/>
      <c r="O536" s="37">
        <v>1</v>
      </c>
      <c r="P536" s="37"/>
      <c r="Q536" s="37">
        <v>2</v>
      </c>
      <c r="R536" s="37"/>
      <c r="S536" s="37">
        <v>3</v>
      </c>
      <c r="T536" s="37"/>
      <c r="U536" s="37">
        <v>4</v>
      </c>
      <c r="V536" s="37"/>
      <c r="W536" s="37">
        <v>5</v>
      </c>
      <c r="X536" s="37"/>
      <c r="Y536" s="37">
        <v>6</v>
      </c>
      <c r="Z536" s="37"/>
      <c r="AA536" s="37">
        <v>7</v>
      </c>
      <c r="AB536" s="37"/>
      <c r="AF536" s="18"/>
      <c r="AG536" s="5"/>
    </row>
    <row r="537" spans="1:34" s="3" customFormat="1" ht="29.25" customHeight="1" x14ac:dyDescent="0.15">
      <c r="A537" s="22"/>
      <c r="B537" s="53" t="s">
        <v>206</v>
      </c>
      <c r="C537" s="436" t="s">
        <v>361</v>
      </c>
      <c r="D537" s="437"/>
      <c r="E537" s="437"/>
      <c r="F537" s="437"/>
      <c r="G537" s="437"/>
      <c r="H537" s="437"/>
      <c r="I537" s="437"/>
      <c r="J537" s="437"/>
      <c r="K537" s="437"/>
      <c r="L537" s="437"/>
      <c r="M537" s="437"/>
      <c r="N537" s="96"/>
      <c r="O537" s="55">
        <v>1</v>
      </c>
      <c r="P537" s="55"/>
      <c r="Q537" s="55">
        <v>2</v>
      </c>
      <c r="R537" s="55"/>
      <c r="S537" s="55">
        <v>3</v>
      </c>
      <c r="T537" s="55"/>
      <c r="U537" s="55">
        <v>4</v>
      </c>
      <c r="V537" s="55"/>
      <c r="W537" s="55">
        <v>5</v>
      </c>
      <c r="X537" s="55"/>
      <c r="Y537" s="55">
        <v>6</v>
      </c>
      <c r="Z537" s="55"/>
      <c r="AA537" s="55">
        <v>7</v>
      </c>
      <c r="AB537" s="55"/>
      <c r="AF537" s="18"/>
      <c r="AH537" s="5"/>
    </row>
    <row r="538" spans="1:34" s="3" customFormat="1" ht="29.25" customHeight="1" x14ac:dyDescent="0.15">
      <c r="A538" s="22"/>
      <c r="B538" s="54" t="s">
        <v>254</v>
      </c>
      <c r="C538" s="438" t="s">
        <v>360</v>
      </c>
      <c r="D538" s="437"/>
      <c r="E538" s="437"/>
      <c r="F538" s="437"/>
      <c r="G538" s="437"/>
      <c r="H538" s="437"/>
      <c r="I538" s="437"/>
      <c r="J538" s="437"/>
      <c r="K538" s="437"/>
      <c r="L538" s="437"/>
      <c r="M538" s="437"/>
      <c r="N538" s="97"/>
      <c r="O538" s="37">
        <v>1</v>
      </c>
      <c r="P538" s="37"/>
      <c r="Q538" s="37">
        <v>2</v>
      </c>
      <c r="R538" s="37"/>
      <c r="S538" s="37">
        <v>3</v>
      </c>
      <c r="T538" s="37"/>
      <c r="U538" s="37">
        <v>4</v>
      </c>
      <c r="V538" s="37"/>
      <c r="W538" s="37">
        <v>5</v>
      </c>
      <c r="X538" s="37"/>
      <c r="Y538" s="37">
        <v>6</v>
      </c>
      <c r="Z538" s="37"/>
      <c r="AA538" s="37">
        <v>7</v>
      </c>
      <c r="AB538" s="37"/>
      <c r="AF538" s="18"/>
      <c r="AG538" s="5"/>
    </row>
    <row r="539" spans="1:34" s="3" customFormat="1" ht="29.25" customHeight="1" x14ac:dyDescent="0.15">
      <c r="A539" s="22"/>
      <c r="B539" s="53" t="s">
        <v>261</v>
      </c>
      <c r="C539" s="436" t="s">
        <v>359</v>
      </c>
      <c r="D539" s="437"/>
      <c r="E539" s="437"/>
      <c r="F539" s="437"/>
      <c r="G539" s="437"/>
      <c r="H539" s="437"/>
      <c r="I539" s="437"/>
      <c r="J539" s="437"/>
      <c r="K539" s="437"/>
      <c r="L539" s="437"/>
      <c r="M539" s="437"/>
      <c r="N539" s="96"/>
      <c r="O539" s="55">
        <v>1</v>
      </c>
      <c r="P539" s="55"/>
      <c r="Q539" s="55">
        <v>2</v>
      </c>
      <c r="R539" s="55"/>
      <c r="S539" s="55">
        <v>3</v>
      </c>
      <c r="T539" s="55"/>
      <c r="U539" s="55">
        <v>4</v>
      </c>
      <c r="V539" s="55"/>
      <c r="W539" s="55">
        <v>5</v>
      </c>
      <c r="X539" s="55"/>
      <c r="Y539" s="55">
        <v>6</v>
      </c>
      <c r="Z539" s="55"/>
      <c r="AA539" s="55">
        <v>7</v>
      </c>
      <c r="AB539" s="55"/>
      <c r="AF539" s="18"/>
      <c r="AH539" s="5"/>
    </row>
    <row r="540" spans="1:34" customFormat="1" ht="43.15" customHeight="1" x14ac:dyDescent="0.15">
      <c r="A540" s="39"/>
      <c r="B540" s="3"/>
      <c r="C540" s="22"/>
      <c r="D540" s="39"/>
      <c r="E540" s="39"/>
      <c r="F540" s="39"/>
      <c r="G540" s="39"/>
      <c r="H540" s="39"/>
      <c r="I540" s="39"/>
      <c r="J540" s="39"/>
      <c r="K540" s="39"/>
      <c r="L540" s="39"/>
      <c r="M540" s="39"/>
      <c r="N540" s="39"/>
      <c r="O540" s="39"/>
      <c r="P540" s="39"/>
      <c r="Q540" s="39"/>
      <c r="R540" s="39"/>
      <c r="S540" s="39"/>
      <c r="T540" s="39"/>
      <c r="U540" s="39"/>
      <c r="V540" s="39"/>
      <c r="W540" s="39"/>
      <c r="X540" s="39"/>
      <c r="Y540" s="39"/>
      <c r="Z540" s="39"/>
      <c r="AA540" s="39"/>
    </row>
    <row r="541" spans="1:34" s="3" customFormat="1" ht="27.4" customHeight="1" x14ac:dyDescent="0.15">
      <c r="A541" s="68" t="s">
        <v>358</v>
      </c>
      <c r="B541" s="392" t="s">
        <v>357</v>
      </c>
      <c r="C541" s="439"/>
      <c r="D541" s="439"/>
      <c r="E541" s="439"/>
      <c r="F541" s="439"/>
      <c r="G541" s="439"/>
      <c r="H541" s="439"/>
      <c r="I541" s="439"/>
      <c r="J541" s="439"/>
      <c r="K541" s="439"/>
      <c r="L541" s="439"/>
      <c r="M541" s="439"/>
      <c r="N541" s="439"/>
      <c r="O541" s="439"/>
      <c r="P541" s="439"/>
      <c r="Q541" s="439"/>
      <c r="R541" s="439"/>
      <c r="S541" s="439"/>
      <c r="T541" s="439"/>
      <c r="U541" s="439"/>
      <c r="V541" s="439"/>
      <c r="W541" s="439"/>
      <c r="X541" s="439"/>
      <c r="Y541" s="439"/>
      <c r="Z541" s="439"/>
      <c r="AA541" s="439"/>
      <c r="AB541" s="18"/>
      <c r="AC541"/>
    </row>
    <row r="542" spans="1:34" s="3" customFormat="1" ht="6" customHeight="1" x14ac:dyDescent="0.15">
      <c r="A542" s="68"/>
      <c r="B542" s="70"/>
      <c r="C542" s="98"/>
      <c r="D542" s="98"/>
      <c r="E542" s="98"/>
      <c r="F542" s="98"/>
      <c r="G542" s="98"/>
      <c r="H542" s="98"/>
      <c r="I542" s="98"/>
      <c r="J542" s="98"/>
      <c r="K542" s="98"/>
      <c r="L542" s="98"/>
      <c r="M542" s="98"/>
      <c r="N542" s="98"/>
      <c r="O542" s="98"/>
      <c r="P542" s="98"/>
      <c r="Q542" s="98"/>
      <c r="R542" s="98"/>
      <c r="S542" s="98"/>
      <c r="T542" s="98"/>
      <c r="U542" s="98"/>
      <c r="V542" s="98"/>
      <c r="W542" s="98"/>
      <c r="X542" s="98"/>
      <c r="Y542" s="98"/>
      <c r="Z542" s="98"/>
      <c r="AA542" s="98"/>
      <c r="AB542" s="18"/>
      <c r="AC542"/>
    </row>
    <row r="543" spans="1:34" s="3" customFormat="1" ht="7.5" customHeight="1" x14ac:dyDescent="0.15">
      <c r="A543" s="22"/>
      <c r="J543" s="37"/>
      <c r="K543" s="37"/>
      <c r="L543" s="37"/>
      <c r="M543" s="37"/>
      <c r="N543" s="37"/>
      <c r="O543" s="37"/>
      <c r="P543" s="37"/>
      <c r="Q543" s="37"/>
      <c r="R543" s="37"/>
      <c r="T543" s="37"/>
      <c r="AC543" s="5"/>
    </row>
    <row r="544" spans="1:34" s="3" customFormat="1" ht="17.25" customHeight="1" x14ac:dyDescent="0.15">
      <c r="A544" s="22"/>
      <c r="B544" s="54"/>
      <c r="C544" s="38"/>
      <c r="AB544" s="18"/>
      <c r="AD544" s="5"/>
    </row>
    <row r="545" spans="1:34" s="3" customFormat="1" ht="17.25" customHeight="1" x14ac:dyDescent="0.15">
      <c r="A545" s="22"/>
      <c r="B545" s="54"/>
      <c r="C545" s="38"/>
      <c r="AB545" s="18"/>
      <c r="AD545" s="5"/>
    </row>
    <row r="546" spans="1:34" s="3" customFormat="1" ht="22.15" customHeight="1" x14ac:dyDescent="0.15">
      <c r="A546" s="22"/>
      <c r="B546" s="53" t="s">
        <v>184</v>
      </c>
      <c r="C546" s="436" t="s">
        <v>356</v>
      </c>
      <c r="D546" s="436"/>
      <c r="E546" s="436"/>
      <c r="F546" s="436"/>
      <c r="G546" s="436"/>
      <c r="H546" s="436"/>
      <c r="I546" s="436"/>
      <c r="J546" s="436"/>
      <c r="K546" s="436"/>
      <c r="L546" s="436"/>
      <c r="M546" s="437"/>
      <c r="N546" s="437"/>
      <c r="O546" s="13"/>
      <c r="P546" s="55">
        <v>1</v>
      </c>
      <c r="Q546" s="55"/>
      <c r="R546" s="55">
        <v>2</v>
      </c>
      <c r="S546" s="55"/>
      <c r="T546" s="55">
        <v>3</v>
      </c>
      <c r="U546" s="55"/>
      <c r="V546" s="55">
        <v>4</v>
      </c>
      <c r="W546" s="55"/>
      <c r="X546" s="55">
        <v>5</v>
      </c>
      <c r="Y546" s="55"/>
      <c r="Z546" s="55">
        <v>6</v>
      </c>
      <c r="AA546" s="13"/>
      <c r="AF546" s="18"/>
      <c r="AH546" s="5"/>
    </row>
    <row r="547" spans="1:34" s="3" customFormat="1" ht="22.15" customHeight="1" x14ac:dyDescent="0.15">
      <c r="A547" s="22"/>
      <c r="B547" s="54" t="s">
        <v>70</v>
      </c>
      <c r="C547" s="438" t="s">
        <v>355</v>
      </c>
      <c r="D547" s="438"/>
      <c r="E547" s="438"/>
      <c r="F547" s="438"/>
      <c r="G547" s="438"/>
      <c r="H547" s="438"/>
      <c r="I547" s="438"/>
      <c r="J547" s="438"/>
      <c r="K547" s="438"/>
      <c r="L547" s="438"/>
      <c r="M547" s="437"/>
      <c r="N547" s="437"/>
      <c r="P547" s="37">
        <v>1</v>
      </c>
      <c r="Q547" s="37"/>
      <c r="R547" s="37">
        <v>2</v>
      </c>
      <c r="S547" s="37"/>
      <c r="T547" s="37">
        <v>3</v>
      </c>
      <c r="U547" s="37"/>
      <c r="V547" s="37">
        <v>4</v>
      </c>
      <c r="W547" s="37"/>
      <c r="X547" s="37">
        <v>5</v>
      </c>
      <c r="Y547" s="37"/>
      <c r="Z547" s="37">
        <v>6</v>
      </c>
      <c r="AF547" s="18"/>
      <c r="AG547" s="5"/>
    </row>
    <row r="548" spans="1:34" s="3" customFormat="1" ht="22.15" customHeight="1" x14ac:dyDescent="0.15">
      <c r="A548" s="22"/>
      <c r="B548" s="53" t="s">
        <v>71</v>
      </c>
      <c r="C548" s="436" t="s">
        <v>354</v>
      </c>
      <c r="D548" s="436"/>
      <c r="E548" s="436"/>
      <c r="F548" s="436"/>
      <c r="G548" s="436"/>
      <c r="H548" s="436"/>
      <c r="I548" s="436"/>
      <c r="J548" s="436"/>
      <c r="K548" s="436"/>
      <c r="L548" s="436"/>
      <c r="M548" s="437"/>
      <c r="N548" s="437"/>
      <c r="O548" s="13"/>
      <c r="P548" s="55">
        <v>1</v>
      </c>
      <c r="Q548" s="55"/>
      <c r="R548" s="55">
        <v>2</v>
      </c>
      <c r="S548" s="55"/>
      <c r="T548" s="55">
        <v>3</v>
      </c>
      <c r="U548" s="55"/>
      <c r="V548" s="55">
        <v>4</v>
      </c>
      <c r="W548" s="55"/>
      <c r="X548" s="55">
        <v>5</v>
      </c>
      <c r="Y548" s="55"/>
      <c r="Z548" s="55">
        <v>6</v>
      </c>
      <c r="AA548" s="13"/>
      <c r="AF548" s="18"/>
      <c r="AG548" s="5"/>
    </row>
    <row r="549" spans="1:34" s="3" customFormat="1" ht="22.15" customHeight="1" x14ac:dyDescent="0.15">
      <c r="A549" s="22"/>
      <c r="B549" s="54" t="s">
        <v>258</v>
      </c>
      <c r="C549" s="438" t="s">
        <v>353</v>
      </c>
      <c r="D549" s="438"/>
      <c r="E549" s="438"/>
      <c r="F549" s="438"/>
      <c r="G549" s="438"/>
      <c r="H549" s="438"/>
      <c r="I549" s="438"/>
      <c r="J549" s="438"/>
      <c r="K549" s="438"/>
      <c r="L549" s="438"/>
      <c r="M549" s="437"/>
      <c r="N549" s="437"/>
      <c r="P549" s="37">
        <v>1</v>
      </c>
      <c r="Q549" s="37"/>
      <c r="R549" s="37">
        <v>2</v>
      </c>
      <c r="S549" s="37"/>
      <c r="T549" s="37">
        <v>3</v>
      </c>
      <c r="U549" s="37"/>
      <c r="V549" s="37">
        <v>4</v>
      </c>
      <c r="W549" s="37"/>
      <c r="X549" s="37">
        <v>5</v>
      </c>
      <c r="Y549" s="37"/>
      <c r="Z549" s="37">
        <v>6</v>
      </c>
      <c r="AF549" s="18"/>
      <c r="AG549" s="5"/>
    </row>
    <row r="550" spans="1:34" s="3" customFormat="1" ht="22.15" customHeight="1" x14ac:dyDescent="0.15">
      <c r="A550" s="22"/>
      <c r="B550" s="53" t="s">
        <v>185</v>
      </c>
      <c r="C550" s="436" t="s">
        <v>352</v>
      </c>
      <c r="D550" s="436"/>
      <c r="E550" s="436"/>
      <c r="F550" s="436"/>
      <c r="G550" s="436"/>
      <c r="H550" s="436"/>
      <c r="I550" s="436"/>
      <c r="J550" s="436"/>
      <c r="K550" s="436"/>
      <c r="L550" s="436"/>
      <c r="M550" s="437"/>
      <c r="N550" s="437"/>
      <c r="O550" s="13"/>
      <c r="P550" s="55">
        <v>1</v>
      </c>
      <c r="Q550" s="55"/>
      <c r="R550" s="55">
        <v>2</v>
      </c>
      <c r="S550" s="55"/>
      <c r="T550" s="55">
        <v>3</v>
      </c>
      <c r="U550" s="55"/>
      <c r="V550" s="55">
        <v>4</v>
      </c>
      <c r="W550" s="55"/>
      <c r="X550" s="55">
        <v>5</v>
      </c>
      <c r="Y550" s="55"/>
      <c r="Z550" s="55">
        <v>6</v>
      </c>
      <c r="AA550" s="13"/>
      <c r="AF550" s="18"/>
      <c r="AH550" s="5"/>
    </row>
    <row r="551" spans="1:34" s="3" customFormat="1" ht="22.15" customHeight="1" x14ac:dyDescent="0.15">
      <c r="A551" s="22"/>
      <c r="B551" s="54" t="s">
        <v>187</v>
      </c>
      <c r="C551" s="438" t="s">
        <v>351</v>
      </c>
      <c r="D551" s="438"/>
      <c r="E551" s="438"/>
      <c r="F551" s="438"/>
      <c r="G551" s="438"/>
      <c r="H551" s="438"/>
      <c r="I551" s="438"/>
      <c r="J551" s="438"/>
      <c r="K551" s="438"/>
      <c r="L551" s="438"/>
      <c r="M551" s="437"/>
      <c r="N551" s="437"/>
      <c r="P551" s="37">
        <v>1</v>
      </c>
      <c r="Q551" s="37"/>
      <c r="R551" s="37">
        <v>2</v>
      </c>
      <c r="S551" s="37"/>
      <c r="T551" s="37">
        <v>3</v>
      </c>
      <c r="U551" s="37"/>
      <c r="V551" s="37">
        <v>4</v>
      </c>
      <c r="W551" s="37"/>
      <c r="X551" s="37">
        <v>5</v>
      </c>
      <c r="Y551" s="37"/>
      <c r="Z551" s="37">
        <v>6</v>
      </c>
      <c r="AF551" s="18"/>
      <c r="AG551" s="5"/>
    </row>
    <row r="552" spans="1:34" s="3" customFormat="1" ht="22.15" customHeight="1" x14ac:dyDescent="0.15">
      <c r="A552" s="22"/>
      <c r="B552" s="53" t="s">
        <v>206</v>
      </c>
      <c r="C552" s="436" t="s">
        <v>350</v>
      </c>
      <c r="D552" s="436"/>
      <c r="E552" s="436"/>
      <c r="F552" s="436"/>
      <c r="G552" s="436"/>
      <c r="H552" s="436"/>
      <c r="I552" s="436"/>
      <c r="J552" s="436"/>
      <c r="K552" s="436"/>
      <c r="L552" s="436"/>
      <c r="M552" s="437"/>
      <c r="N552" s="437"/>
      <c r="O552" s="13"/>
      <c r="P552" s="55">
        <v>1</v>
      </c>
      <c r="Q552" s="55"/>
      <c r="R552" s="55">
        <v>2</v>
      </c>
      <c r="S552" s="55"/>
      <c r="T552" s="55">
        <v>3</v>
      </c>
      <c r="U552" s="55"/>
      <c r="V552" s="55">
        <v>4</v>
      </c>
      <c r="W552" s="55"/>
      <c r="X552" s="55">
        <v>5</v>
      </c>
      <c r="Y552" s="55"/>
      <c r="Z552" s="55">
        <v>6</v>
      </c>
      <c r="AA552" s="13"/>
      <c r="AF552" s="18"/>
      <c r="AG552" s="5"/>
    </row>
    <row r="553" spans="1:34" s="3" customFormat="1" ht="22.15" customHeight="1" x14ac:dyDescent="0.15">
      <c r="A553" s="22"/>
      <c r="B553" s="54" t="s">
        <v>254</v>
      </c>
      <c r="C553" s="438" t="s">
        <v>349</v>
      </c>
      <c r="D553" s="438"/>
      <c r="E553" s="438"/>
      <c r="F553" s="438"/>
      <c r="G553" s="438"/>
      <c r="H553" s="438"/>
      <c r="I553" s="438"/>
      <c r="J553" s="438"/>
      <c r="K553" s="438"/>
      <c r="L553" s="438"/>
      <c r="M553" s="437"/>
      <c r="N553" s="437"/>
      <c r="P553" s="37">
        <v>1</v>
      </c>
      <c r="Q553" s="37"/>
      <c r="R553" s="37">
        <v>2</v>
      </c>
      <c r="S553" s="37"/>
      <c r="T553" s="37">
        <v>3</v>
      </c>
      <c r="U553" s="37"/>
      <c r="V553" s="37">
        <v>4</v>
      </c>
      <c r="W553" s="37"/>
      <c r="X553" s="37">
        <v>5</v>
      </c>
      <c r="Y553" s="37"/>
      <c r="Z553" s="37">
        <v>6</v>
      </c>
      <c r="AF553" s="18"/>
      <c r="AG553" s="5"/>
    </row>
    <row r="554" spans="1:34" s="3" customFormat="1" ht="22.15" customHeight="1" x14ac:dyDescent="0.15">
      <c r="A554" s="22"/>
      <c r="B554" s="53" t="s">
        <v>261</v>
      </c>
      <c r="C554" s="436" t="s">
        <v>348</v>
      </c>
      <c r="D554" s="436"/>
      <c r="E554" s="436"/>
      <c r="F554" s="436"/>
      <c r="G554" s="436"/>
      <c r="H554" s="436"/>
      <c r="I554" s="436"/>
      <c r="J554" s="436"/>
      <c r="K554" s="436"/>
      <c r="L554" s="436"/>
      <c r="M554" s="437"/>
      <c r="N554" s="437"/>
      <c r="O554" s="13"/>
      <c r="P554" s="55">
        <v>1</v>
      </c>
      <c r="Q554" s="55"/>
      <c r="R554" s="55">
        <v>2</v>
      </c>
      <c r="S554" s="55"/>
      <c r="T554" s="55">
        <v>3</v>
      </c>
      <c r="U554" s="55"/>
      <c r="V554" s="55">
        <v>4</v>
      </c>
      <c r="W554" s="55"/>
      <c r="X554" s="55">
        <v>5</v>
      </c>
      <c r="Y554" s="55"/>
      <c r="Z554" s="55">
        <v>6</v>
      </c>
      <c r="AA554" s="13"/>
      <c r="AF554" s="18"/>
      <c r="AH554" s="5"/>
    </row>
    <row r="555" spans="1:34" s="3" customFormat="1" ht="22.15" customHeight="1" x14ac:dyDescent="0.15">
      <c r="A555" s="22"/>
      <c r="B555" s="54" t="s">
        <v>262</v>
      </c>
      <c r="C555" s="438" t="s">
        <v>347</v>
      </c>
      <c r="D555" s="438"/>
      <c r="E555" s="438"/>
      <c r="F555" s="438"/>
      <c r="G555" s="438"/>
      <c r="H555" s="438"/>
      <c r="I555" s="438"/>
      <c r="J555" s="438"/>
      <c r="K555" s="438"/>
      <c r="L555" s="438"/>
      <c r="M555" s="437"/>
      <c r="N555" s="437"/>
      <c r="P555" s="37">
        <v>1</v>
      </c>
      <c r="Q555" s="37"/>
      <c r="R555" s="37">
        <v>2</v>
      </c>
      <c r="S555" s="37"/>
      <c r="T555" s="37">
        <v>3</v>
      </c>
      <c r="U555" s="37"/>
      <c r="V555" s="37">
        <v>4</v>
      </c>
      <c r="W555" s="37"/>
      <c r="X555" s="37">
        <v>5</v>
      </c>
      <c r="Y555" s="37"/>
      <c r="Z555" s="37">
        <v>6</v>
      </c>
      <c r="AF555" s="18"/>
      <c r="AG555" s="5"/>
    </row>
    <row r="556" spans="1:34" s="3" customFormat="1" ht="22.15" customHeight="1" x14ac:dyDescent="0.15">
      <c r="A556" s="22"/>
      <c r="B556" s="53" t="s">
        <v>255</v>
      </c>
      <c r="C556" s="436" t="s">
        <v>346</v>
      </c>
      <c r="D556" s="436"/>
      <c r="E556" s="436"/>
      <c r="F556" s="436"/>
      <c r="G556" s="436"/>
      <c r="H556" s="436"/>
      <c r="I556" s="436"/>
      <c r="J556" s="436"/>
      <c r="K556" s="436"/>
      <c r="L556" s="436"/>
      <c r="M556" s="437"/>
      <c r="N556" s="437"/>
      <c r="O556" s="13"/>
      <c r="P556" s="55">
        <v>1</v>
      </c>
      <c r="Q556" s="55"/>
      <c r="R556" s="55">
        <v>2</v>
      </c>
      <c r="S556" s="55"/>
      <c r="T556" s="55">
        <v>3</v>
      </c>
      <c r="U556" s="55"/>
      <c r="V556" s="55">
        <v>4</v>
      </c>
      <c r="W556" s="55"/>
      <c r="X556" s="55">
        <v>5</v>
      </c>
      <c r="Y556" s="55"/>
      <c r="Z556" s="55">
        <v>6</v>
      </c>
      <c r="AA556" s="13"/>
      <c r="AF556" s="18"/>
      <c r="AG556" s="5"/>
    </row>
    <row r="557" spans="1:34" s="3" customFormat="1" ht="22.15" customHeight="1" x14ac:dyDescent="0.15">
      <c r="A557" s="22"/>
      <c r="B557" s="54" t="s">
        <v>256</v>
      </c>
      <c r="C557" s="438" t="s">
        <v>345</v>
      </c>
      <c r="D557" s="438"/>
      <c r="E557" s="438"/>
      <c r="F557" s="438"/>
      <c r="G557" s="438"/>
      <c r="H557" s="438"/>
      <c r="I557" s="438"/>
      <c r="J557" s="438"/>
      <c r="K557" s="438"/>
      <c r="L557" s="438"/>
      <c r="M557" s="437"/>
      <c r="N557" s="437"/>
      <c r="P557" s="37">
        <v>1</v>
      </c>
      <c r="Q557" s="37"/>
      <c r="R557" s="37">
        <v>2</v>
      </c>
      <c r="S557" s="37"/>
      <c r="T557" s="37">
        <v>3</v>
      </c>
      <c r="U557" s="37"/>
      <c r="V557" s="37">
        <v>4</v>
      </c>
      <c r="W557" s="37"/>
      <c r="X557" s="37">
        <v>5</v>
      </c>
      <c r="Y557" s="37"/>
      <c r="Z557" s="37">
        <v>6</v>
      </c>
      <c r="AF557" s="18"/>
      <c r="AG557" s="5"/>
    </row>
    <row r="558" spans="1:34" s="3" customFormat="1" ht="22.15" customHeight="1" x14ac:dyDescent="0.15">
      <c r="A558" s="22"/>
      <c r="B558" s="53" t="s">
        <v>263</v>
      </c>
      <c r="C558" s="436" t="s">
        <v>344</v>
      </c>
      <c r="D558" s="436"/>
      <c r="E558" s="436"/>
      <c r="F558" s="436"/>
      <c r="G558" s="436"/>
      <c r="H558" s="436"/>
      <c r="I558" s="436"/>
      <c r="J558" s="436"/>
      <c r="K558" s="436"/>
      <c r="L558" s="436"/>
      <c r="M558" s="437"/>
      <c r="N558" s="437"/>
      <c r="O558" s="13"/>
      <c r="P558" s="55">
        <v>1</v>
      </c>
      <c r="Q558" s="55"/>
      <c r="R558" s="55">
        <v>2</v>
      </c>
      <c r="S558" s="55"/>
      <c r="T558" s="55">
        <v>3</v>
      </c>
      <c r="U558" s="55"/>
      <c r="V558" s="55">
        <v>4</v>
      </c>
      <c r="W558" s="55"/>
      <c r="X558" s="55">
        <v>5</v>
      </c>
      <c r="Y558" s="55"/>
      <c r="Z558" s="55">
        <v>6</v>
      </c>
      <c r="AA558" s="13"/>
      <c r="AF558" s="18"/>
      <c r="AH558" s="5"/>
    </row>
    <row r="559" spans="1:34" s="3" customFormat="1" ht="22.15" customHeight="1" x14ac:dyDescent="0.15">
      <c r="A559" s="22"/>
      <c r="B559" s="54" t="s">
        <v>264</v>
      </c>
      <c r="C559" s="438" t="s">
        <v>343</v>
      </c>
      <c r="D559" s="438"/>
      <c r="E559" s="438"/>
      <c r="F559" s="438"/>
      <c r="G559" s="438"/>
      <c r="H559" s="438"/>
      <c r="I559" s="438"/>
      <c r="J559" s="438"/>
      <c r="K559" s="438"/>
      <c r="L559" s="438"/>
      <c r="M559" s="437"/>
      <c r="N559" s="437"/>
      <c r="P559" s="37">
        <v>1</v>
      </c>
      <c r="Q559" s="37"/>
      <c r="R559" s="37">
        <v>2</v>
      </c>
      <c r="S559" s="37"/>
      <c r="T559" s="37">
        <v>3</v>
      </c>
      <c r="U559" s="37"/>
      <c r="V559" s="37">
        <v>4</v>
      </c>
      <c r="W559" s="37"/>
      <c r="X559" s="37">
        <v>5</v>
      </c>
      <c r="Y559" s="37"/>
      <c r="Z559" s="37">
        <v>6</v>
      </c>
      <c r="AF559" s="18"/>
      <c r="AG559" s="5"/>
    </row>
    <row r="560" spans="1:34" s="3" customFormat="1" ht="22.15" customHeight="1" x14ac:dyDescent="0.15">
      <c r="A560" s="22"/>
      <c r="B560" s="53" t="s">
        <v>257</v>
      </c>
      <c r="C560" s="436" t="s">
        <v>342</v>
      </c>
      <c r="D560" s="436"/>
      <c r="E560" s="436"/>
      <c r="F560" s="436"/>
      <c r="G560" s="436"/>
      <c r="H560" s="436"/>
      <c r="I560" s="436"/>
      <c r="J560" s="436"/>
      <c r="K560" s="436"/>
      <c r="L560" s="436"/>
      <c r="M560" s="437"/>
      <c r="N560" s="437"/>
      <c r="O560" s="13"/>
      <c r="P560" s="55">
        <v>1</v>
      </c>
      <c r="Q560" s="55"/>
      <c r="R560" s="55">
        <v>2</v>
      </c>
      <c r="S560" s="55"/>
      <c r="T560" s="55">
        <v>3</v>
      </c>
      <c r="U560" s="55"/>
      <c r="V560" s="55">
        <v>4</v>
      </c>
      <c r="W560" s="55"/>
      <c r="X560" s="55">
        <v>5</v>
      </c>
      <c r="Y560" s="55"/>
      <c r="Z560" s="55">
        <v>6</v>
      </c>
      <c r="AA560" s="13"/>
      <c r="AF560" s="18"/>
      <c r="AG560" s="5"/>
    </row>
    <row r="561" spans="1:34" s="3" customFormat="1" ht="22.15" customHeight="1" x14ac:dyDescent="0.15">
      <c r="A561" s="22"/>
      <c r="B561" s="54" t="s">
        <v>265</v>
      </c>
      <c r="C561" s="438" t="s">
        <v>341</v>
      </c>
      <c r="D561" s="438"/>
      <c r="E561" s="438"/>
      <c r="F561" s="438"/>
      <c r="G561" s="438"/>
      <c r="H561" s="438"/>
      <c r="I561" s="438"/>
      <c r="J561" s="438"/>
      <c r="K561" s="438"/>
      <c r="L561" s="438"/>
      <c r="M561" s="437"/>
      <c r="N561" s="437"/>
      <c r="P561" s="37">
        <v>1</v>
      </c>
      <c r="Q561" s="37"/>
      <c r="R561" s="37">
        <v>2</v>
      </c>
      <c r="S561" s="37"/>
      <c r="T561" s="37">
        <v>3</v>
      </c>
      <c r="U561" s="37"/>
      <c r="V561" s="37">
        <v>4</v>
      </c>
      <c r="W561" s="37"/>
      <c r="X561" s="37">
        <v>5</v>
      </c>
      <c r="Y561" s="37"/>
      <c r="Z561" s="37">
        <v>6</v>
      </c>
      <c r="AF561" s="18"/>
      <c r="AG561" s="5"/>
    </row>
    <row r="562" spans="1:34" s="3" customFormat="1" ht="22.15" customHeight="1" x14ac:dyDescent="0.15">
      <c r="A562" s="22"/>
      <c r="B562" s="53" t="s">
        <v>266</v>
      </c>
      <c r="C562" s="436" t="s">
        <v>340</v>
      </c>
      <c r="D562" s="436"/>
      <c r="E562" s="436"/>
      <c r="F562" s="436"/>
      <c r="G562" s="436"/>
      <c r="H562" s="436"/>
      <c r="I562" s="436"/>
      <c r="J562" s="436"/>
      <c r="K562" s="436"/>
      <c r="L562" s="436"/>
      <c r="M562" s="437"/>
      <c r="N562" s="437"/>
      <c r="O562" s="13"/>
      <c r="P562" s="55">
        <v>1</v>
      </c>
      <c r="Q562" s="55"/>
      <c r="R562" s="55">
        <v>2</v>
      </c>
      <c r="S562" s="55"/>
      <c r="T562" s="55">
        <v>3</v>
      </c>
      <c r="U562" s="55"/>
      <c r="V562" s="55">
        <v>4</v>
      </c>
      <c r="W562" s="55"/>
      <c r="X562" s="55">
        <v>5</v>
      </c>
      <c r="Y562" s="55"/>
      <c r="Z562" s="55">
        <v>6</v>
      </c>
      <c r="AA562" s="13"/>
      <c r="AF562" s="18"/>
      <c r="AH562" s="5"/>
    </row>
    <row r="563" spans="1:34" ht="22.15" customHeight="1" x14ac:dyDescent="0.15">
      <c r="A563" s="22"/>
      <c r="B563" s="54" t="s">
        <v>259</v>
      </c>
      <c r="C563" s="438" t="s">
        <v>339</v>
      </c>
      <c r="D563" s="438"/>
      <c r="E563" s="438"/>
      <c r="F563" s="438"/>
      <c r="G563" s="438"/>
      <c r="H563" s="438"/>
      <c r="I563" s="438"/>
      <c r="J563" s="438"/>
      <c r="K563" s="438"/>
      <c r="L563" s="438"/>
      <c r="M563" s="437"/>
      <c r="N563" s="437"/>
      <c r="O563" s="3"/>
      <c r="P563" s="37">
        <v>1</v>
      </c>
      <c r="Q563" s="37"/>
      <c r="R563" s="37">
        <v>2</v>
      </c>
      <c r="S563" s="37"/>
      <c r="T563" s="37">
        <v>3</v>
      </c>
      <c r="U563" s="37"/>
      <c r="V563" s="37">
        <v>4</v>
      </c>
      <c r="W563" s="37"/>
      <c r="X563" s="37">
        <v>5</v>
      </c>
      <c r="Y563" s="37"/>
      <c r="Z563" s="37">
        <v>6</v>
      </c>
      <c r="AA563" s="3"/>
    </row>
    <row r="564" spans="1:34" ht="22.15" customHeight="1" x14ac:dyDescent="0.15">
      <c r="A564" s="22"/>
      <c r="B564" s="53" t="s">
        <v>260</v>
      </c>
      <c r="C564" s="436" t="s">
        <v>338</v>
      </c>
      <c r="D564" s="436"/>
      <c r="E564" s="436"/>
      <c r="F564" s="436"/>
      <c r="G564" s="436"/>
      <c r="H564" s="436"/>
      <c r="I564" s="436"/>
      <c r="J564" s="436"/>
      <c r="K564" s="436"/>
      <c r="L564" s="436"/>
      <c r="M564" s="437"/>
      <c r="N564" s="437"/>
      <c r="O564" s="13"/>
      <c r="P564" s="55">
        <v>1</v>
      </c>
      <c r="Q564" s="55"/>
      <c r="R564" s="55">
        <v>2</v>
      </c>
      <c r="S564" s="55"/>
      <c r="T564" s="55">
        <v>3</v>
      </c>
      <c r="U564" s="55"/>
      <c r="V564" s="55">
        <v>4</v>
      </c>
      <c r="W564" s="55"/>
      <c r="X564" s="55">
        <v>5</v>
      </c>
      <c r="Y564" s="55"/>
      <c r="Z564" s="55">
        <v>6</v>
      </c>
      <c r="AA564" s="13"/>
    </row>
    <row r="565" spans="1:34" ht="22.15" customHeight="1" x14ac:dyDescent="0.15"/>
    <row r="566" spans="1:34" ht="22.15" customHeight="1" x14ac:dyDescent="0.15">
      <c r="C566" s="438"/>
      <c r="D566" s="438"/>
      <c r="E566" s="438"/>
      <c r="F566" s="438"/>
      <c r="G566" s="438"/>
      <c r="H566" s="438"/>
      <c r="I566" s="438"/>
      <c r="J566" s="438"/>
      <c r="K566" s="438"/>
      <c r="L566" s="438"/>
      <c r="M566" s="437"/>
      <c r="N566" s="437"/>
    </row>
    <row r="567" spans="1:34" ht="22.15" customHeight="1" x14ac:dyDescent="0.15"/>
    <row r="568" spans="1:34" ht="22.15" customHeight="1" x14ac:dyDescent="0.15"/>
    <row r="569" spans="1:34" ht="22.15" customHeight="1" x14ac:dyDescent="0.15"/>
    <row r="570" spans="1:34" ht="22.15" customHeight="1" x14ac:dyDescent="0.15"/>
    <row r="571" spans="1:34" customFormat="1" ht="21.4" customHeight="1" x14ac:dyDescent="0.15">
      <c r="A571" s="39"/>
      <c r="B571" s="3"/>
      <c r="C571" s="22"/>
      <c r="D571" s="39"/>
      <c r="E571" s="39"/>
      <c r="F571" s="39"/>
      <c r="G571" s="39"/>
      <c r="H571" s="39"/>
      <c r="I571" s="39"/>
      <c r="J571" s="39"/>
      <c r="K571" s="39"/>
      <c r="L571" s="39"/>
      <c r="M571" s="39"/>
      <c r="N571" s="39"/>
      <c r="O571" s="39"/>
      <c r="P571" s="39"/>
      <c r="Q571" s="39"/>
      <c r="R571" s="39"/>
      <c r="S571" s="39"/>
      <c r="T571" s="39"/>
      <c r="U571" s="39"/>
      <c r="V571" s="39"/>
      <c r="W571" s="39"/>
      <c r="X571" s="39"/>
      <c r="Y571" s="39"/>
      <c r="Z571" s="39"/>
      <c r="AA571" s="39"/>
    </row>
    <row r="572" spans="1:34" customFormat="1" ht="12" customHeight="1" thickBot="1" x14ac:dyDescent="0.2">
      <c r="A572" s="39"/>
      <c r="B572" s="3"/>
      <c r="C572" s="22"/>
      <c r="D572" s="39"/>
      <c r="E572" s="39"/>
      <c r="F572" s="39"/>
      <c r="G572" s="39"/>
      <c r="H572" s="39"/>
      <c r="I572" s="39"/>
      <c r="J572" s="39"/>
      <c r="K572" s="39"/>
      <c r="L572" s="39"/>
      <c r="M572" s="39"/>
      <c r="N572" s="39"/>
      <c r="O572" s="39"/>
      <c r="P572" s="39"/>
      <c r="Q572" s="39"/>
      <c r="R572" s="39"/>
      <c r="S572" s="39"/>
      <c r="T572" s="39"/>
      <c r="U572" s="39"/>
      <c r="V572" s="39"/>
      <c r="W572" s="39"/>
      <c r="X572" s="39"/>
      <c r="Y572" s="39"/>
      <c r="Z572" s="39"/>
      <c r="AA572" s="39"/>
    </row>
    <row r="573" spans="1:34" s="3" customFormat="1" ht="24.75" customHeight="1" thickBot="1" x14ac:dyDescent="0.2">
      <c r="A573" s="393" t="s">
        <v>318</v>
      </c>
      <c r="B573" s="394"/>
      <c r="C573" s="394"/>
      <c r="D573" s="394"/>
      <c r="E573" s="394"/>
      <c r="F573" s="394"/>
      <c r="G573" s="394"/>
      <c r="H573" s="394"/>
      <c r="I573" s="394"/>
      <c r="J573" s="394"/>
      <c r="K573" s="394"/>
      <c r="L573" s="394"/>
      <c r="M573" s="394"/>
      <c r="N573" s="394"/>
      <c r="O573" s="394"/>
      <c r="P573" s="394"/>
      <c r="Q573" s="394"/>
      <c r="R573" s="394"/>
      <c r="S573" s="394"/>
      <c r="T573" s="394"/>
      <c r="U573" s="394"/>
      <c r="V573" s="394"/>
      <c r="W573" s="394"/>
      <c r="X573" s="394"/>
      <c r="Y573" s="394"/>
      <c r="Z573" s="394"/>
      <c r="AA573" s="394"/>
      <c r="AB573" s="395"/>
      <c r="AC573" s="5"/>
    </row>
    <row r="574" spans="1:34" customFormat="1" ht="22.5" customHeight="1" x14ac:dyDescent="0.15">
      <c r="A574" s="39"/>
      <c r="B574" s="3"/>
      <c r="C574" s="22"/>
      <c r="D574" s="39"/>
      <c r="E574" s="39"/>
      <c r="F574" s="39"/>
      <c r="G574" s="39"/>
      <c r="H574" s="39"/>
      <c r="I574" s="39"/>
      <c r="J574" s="39"/>
      <c r="K574" s="39"/>
      <c r="L574" s="39"/>
      <c r="M574" s="39"/>
      <c r="N574" s="39"/>
      <c r="O574" s="39"/>
      <c r="P574" s="39"/>
      <c r="Q574" s="39"/>
      <c r="R574" s="39"/>
      <c r="S574" s="39"/>
      <c r="T574" s="39"/>
      <c r="U574" s="39"/>
      <c r="V574" s="39"/>
      <c r="W574" s="39"/>
      <c r="X574" s="39"/>
      <c r="Y574" s="39"/>
      <c r="Z574" s="39"/>
      <c r="AA574" s="39"/>
    </row>
    <row r="575" spans="1:34" s="3" customFormat="1" ht="12" customHeight="1" x14ac:dyDescent="0.15">
      <c r="A575" s="397" t="s">
        <v>129</v>
      </c>
      <c r="B575" s="397"/>
      <c r="C575" s="397"/>
      <c r="D575" s="397"/>
      <c r="E575" s="397"/>
      <c r="F575" s="397"/>
      <c r="G575" s="397"/>
      <c r="H575" s="397"/>
      <c r="I575" s="397"/>
      <c r="J575" s="397"/>
      <c r="K575" s="397"/>
      <c r="L575" s="397"/>
      <c r="M575" s="397"/>
      <c r="N575" s="397"/>
      <c r="O575" s="397"/>
      <c r="P575" s="397"/>
      <c r="Q575" s="397"/>
      <c r="R575" s="397"/>
      <c r="S575" s="397"/>
      <c r="T575" s="397"/>
      <c r="U575" s="397"/>
      <c r="V575" s="397"/>
      <c r="W575" s="397"/>
      <c r="X575" s="397"/>
      <c r="Y575" s="397"/>
      <c r="Z575" s="397"/>
      <c r="AA575" s="397"/>
      <c r="AC575" s="5"/>
    </row>
    <row r="576" spans="1:34" s="3" customFormat="1" ht="12" customHeight="1" x14ac:dyDescent="0.15">
      <c r="A576" s="397"/>
      <c r="B576" s="397"/>
      <c r="C576" s="397"/>
      <c r="D576" s="397"/>
      <c r="E576" s="397"/>
      <c r="F576" s="397"/>
      <c r="G576" s="397"/>
      <c r="H576" s="397"/>
      <c r="I576" s="397"/>
      <c r="J576" s="397"/>
      <c r="K576" s="397"/>
      <c r="L576" s="397"/>
      <c r="M576" s="397"/>
      <c r="N576" s="397"/>
      <c r="O576" s="397"/>
      <c r="P576" s="397"/>
      <c r="Q576" s="397"/>
      <c r="R576" s="397"/>
      <c r="S576" s="397"/>
      <c r="T576" s="397"/>
      <c r="U576" s="397"/>
      <c r="V576" s="397"/>
      <c r="W576" s="397"/>
      <c r="X576" s="397"/>
      <c r="Y576" s="397"/>
      <c r="Z576" s="397"/>
      <c r="AA576" s="397"/>
      <c r="AC576" s="5"/>
    </row>
    <row r="577" spans="1:29" s="3" customFormat="1" ht="45.4" customHeight="1" x14ac:dyDescent="0.15">
      <c r="A577" s="397"/>
      <c r="B577" s="397"/>
      <c r="C577" s="397"/>
      <c r="D577" s="397"/>
      <c r="E577" s="397"/>
      <c r="F577" s="397"/>
      <c r="G577" s="397"/>
      <c r="H577" s="397"/>
      <c r="I577" s="397"/>
      <c r="J577" s="397"/>
      <c r="K577" s="397"/>
      <c r="L577" s="397"/>
      <c r="M577" s="397"/>
      <c r="N577" s="397"/>
      <c r="O577" s="397"/>
      <c r="P577" s="397"/>
      <c r="Q577" s="397"/>
      <c r="R577" s="397"/>
      <c r="S577" s="397"/>
      <c r="T577" s="397"/>
      <c r="U577" s="397"/>
      <c r="V577" s="397"/>
      <c r="W577" s="397"/>
      <c r="X577" s="397"/>
      <c r="Y577" s="397"/>
      <c r="Z577" s="397"/>
      <c r="AA577" s="397"/>
      <c r="AC577" s="5"/>
    </row>
    <row r="578" spans="1:29" s="3" customFormat="1" ht="30" customHeight="1" x14ac:dyDescent="0.15">
      <c r="A578" s="57"/>
      <c r="C578" s="35"/>
      <c r="AC578" s="5"/>
    </row>
    <row r="579" spans="1:29" s="3" customFormat="1" ht="20.25" customHeight="1" x14ac:dyDescent="0.15">
      <c r="A579" s="398" t="s">
        <v>0</v>
      </c>
      <c r="B579" s="398"/>
      <c r="C579" s="58"/>
      <c r="D579" s="33"/>
      <c r="E579" s="33"/>
      <c r="F579" s="33"/>
      <c r="G579" s="33"/>
      <c r="H579" s="33"/>
      <c r="I579" s="33"/>
      <c r="J579" s="33"/>
      <c r="K579" s="33"/>
      <c r="L579" s="33"/>
      <c r="M579" s="33"/>
      <c r="N579" s="33"/>
      <c r="O579" s="33"/>
      <c r="P579" s="33"/>
      <c r="Q579" s="33"/>
      <c r="R579" s="33"/>
      <c r="S579" s="33"/>
      <c r="T579" s="33"/>
      <c r="U579" s="33"/>
      <c r="V579" s="33"/>
      <c r="W579" s="33"/>
      <c r="X579" s="33"/>
      <c r="Y579" s="33"/>
      <c r="Z579" s="33"/>
      <c r="AA579" s="40"/>
      <c r="AC579" s="5"/>
    </row>
    <row r="580" spans="1:29" s="3" customFormat="1" ht="20.25" customHeight="1" x14ac:dyDescent="0.15">
      <c r="A580" s="398"/>
      <c r="B580" s="398"/>
      <c r="C580" s="59"/>
      <c r="D580" s="41"/>
      <c r="E580" s="41"/>
      <c r="F580" s="41"/>
      <c r="G580" s="41"/>
      <c r="H580" s="41"/>
      <c r="I580" s="41"/>
      <c r="J580" s="41"/>
      <c r="K580" s="41"/>
      <c r="L580" s="41"/>
      <c r="M580" s="41"/>
      <c r="N580" s="41"/>
      <c r="O580" s="41"/>
      <c r="P580" s="41"/>
      <c r="Q580" s="41"/>
      <c r="R580" s="41"/>
      <c r="S580" s="41"/>
      <c r="T580" s="41"/>
      <c r="U580" s="41"/>
      <c r="V580" s="41"/>
      <c r="W580" s="41"/>
      <c r="X580" s="41"/>
      <c r="Y580" s="41"/>
      <c r="Z580" s="41"/>
      <c r="AA580" s="42"/>
      <c r="AC580" s="5"/>
    </row>
    <row r="581" spans="1:29" s="3" customFormat="1" ht="20.25" customHeight="1" x14ac:dyDescent="0.15">
      <c r="A581" s="398" t="s">
        <v>2</v>
      </c>
      <c r="B581" s="398"/>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c r="AA581" s="40"/>
      <c r="AC581" s="5"/>
    </row>
    <row r="582" spans="1:29" s="3" customFormat="1" ht="20.25" customHeight="1" x14ac:dyDescent="0.15">
      <c r="A582" s="398"/>
      <c r="B582" s="398"/>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c r="AA582" s="42"/>
      <c r="AC582" s="5"/>
    </row>
    <row r="583" spans="1:29" s="3" customFormat="1" ht="20.25" customHeight="1" x14ac:dyDescent="0.15">
      <c r="A583" s="398" t="s">
        <v>3</v>
      </c>
      <c r="B583" s="398"/>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c r="AA583" s="40"/>
      <c r="AC583" s="5"/>
    </row>
    <row r="584" spans="1:29" s="3" customFormat="1" ht="20.25" customHeight="1" x14ac:dyDescent="0.15">
      <c r="A584" s="398"/>
      <c r="B584" s="398"/>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c r="AA584" s="42"/>
      <c r="AC584" s="5"/>
    </row>
    <row r="585" spans="1:29" s="3" customFormat="1" ht="20.25" customHeight="1" x14ac:dyDescent="0.15">
      <c r="A585" s="398" t="s">
        <v>4</v>
      </c>
      <c r="B585" s="398"/>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c r="AA585" s="40"/>
      <c r="AC585" s="5"/>
    </row>
    <row r="586" spans="1:29" s="3" customFormat="1" ht="20.25" customHeight="1" x14ac:dyDescent="0.15">
      <c r="A586" s="398"/>
      <c r="B586" s="398"/>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c r="AA586" s="42"/>
      <c r="AC586" s="5"/>
    </row>
    <row r="587" spans="1:29" s="3" customFormat="1" ht="20.25" customHeight="1" x14ac:dyDescent="0.15">
      <c r="A587" s="399" t="s">
        <v>1</v>
      </c>
      <c r="B587" s="400"/>
      <c r="C587" s="43" t="s">
        <v>77</v>
      </c>
      <c r="D587" s="33"/>
      <c r="E587" s="33"/>
      <c r="F587" s="33"/>
      <c r="G587" s="33"/>
      <c r="H587" s="33"/>
      <c r="I587" s="33"/>
      <c r="J587" s="33"/>
      <c r="K587" s="33"/>
      <c r="L587" s="33"/>
      <c r="M587" s="33"/>
      <c r="N587" s="33"/>
      <c r="O587" s="33"/>
      <c r="P587" s="33"/>
      <c r="Q587" s="33"/>
      <c r="R587" s="33"/>
      <c r="S587" s="33"/>
      <c r="T587" s="33"/>
      <c r="U587" s="33"/>
      <c r="V587" s="33"/>
      <c r="W587" s="33"/>
      <c r="X587" s="33"/>
      <c r="Y587" s="33"/>
      <c r="Z587" s="33"/>
      <c r="AA587" s="40"/>
      <c r="AC587" s="5"/>
    </row>
    <row r="588" spans="1:29" s="3" customFormat="1" ht="20.25" customHeight="1" x14ac:dyDescent="0.15">
      <c r="A588" s="401"/>
      <c r="B588" s="402"/>
      <c r="C588" s="44"/>
      <c r="AA588" s="45"/>
      <c r="AC588" s="5"/>
    </row>
    <row r="589" spans="1:29" s="3" customFormat="1" ht="20.25" customHeight="1" x14ac:dyDescent="0.15">
      <c r="A589" s="403"/>
      <c r="B589" s="404"/>
      <c r="C589" s="46"/>
      <c r="D589" s="41"/>
      <c r="E589" s="41"/>
      <c r="F589" s="41"/>
      <c r="G589" s="41"/>
      <c r="H589" s="41"/>
      <c r="I589" s="41"/>
      <c r="J589" s="41"/>
      <c r="K589" s="41"/>
      <c r="L589" s="41"/>
      <c r="M589" s="41"/>
      <c r="N589" s="41"/>
      <c r="O589" s="41"/>
      <c r="P589" s="41"/>
      <c r="Q589" s="41"/>
      <c r="R589" s="41"/>
      <c r="S589" s="41"/>
      <c r="T589" s="41"/>
      <c r="U589" s="41"/>
      <c r="V589" s="41"/>
      <c r="W589" s="41"/>
      <c r="X589" s="41"/>
      <c r="Y589" s="41"/>
      <c r="Z589" s="41"/>
      <c r="AA589" s="42"/>
      <c r="AC589" s="5"/>
    </row>
    <row r="590" spans="1:29" s="3" customFormat="1" ht="20.25" customHeight="1" x14ac:dyDescent="0.15">
      <c r="A590" s="398" t="s">
        <v>78</v>
      </c>
      <c r="B590" s="398"/>
      <c r="C590" s="33"/>
      <c r="D590" s="33"/>
      <c r="E590" s="33"/>
      <c r="F590" s="33"/>
      <c r="G590" s="33"/>
      <c r="H590" s="33"/>
      <c r="I590" s="33"/>
      <c r="J590" s="33"/>
      <c r="K590" s="33"/>
      <c r="L590" s="33"/>
      <c r="M590" s="33"/>
      <c r="N590" s="33"/>
      <c r="O590" s="405" t="s">
        <v>79</v>
      </c>
      <c r="P590" s="406"/>
      <c r="Q590" s="33"/>
      <c r="R590" s="33"/>
      <c r="S590" s="33"/>
      <c r="T590" s="33"/>
      <c r="U590" s="33"/>
      <c r="V590" s="33"/>
      <c r="W590" s="33"/>
      <c r="X590" s="33"/>
      <c r="Y590" s="33"/>
      <c r="Z590" s="33"/>
      <c r="AA590" s="40"/>
      <c r="AC590" s="5"/>
    </row>
    <row r="591" spans="1:29" s="3" customFormat="1" ht="20.25" customHeight="1" x14ac:dyDescent="0.15">
      <c r="A591" s="398"/>
      <c r="B591" s="398"/>
      <c r="C591" s="41"/>
      <c r="D591" s="41"/>
      <c r="E591" s="41"/>
      <c r="F591" s="41"/>
      <c r="G591" s="41"/>
      <c r="H591" s="41"/>
      <c r="I591" s="41"/>
      <c r="J591" s="41"/>
      <c r="K591" s="41"/>
      <c r="L591" s="41"/>
      <c r="M591" s="41"/>
      <c r="N591" s="41"/>
      <c r="O591" s="407"/>
      <c r="P591" s="408"/>
      <c r="Q591" s="41"/>
      <c r="R591" s="41"/>
      <c r="S591" s="41"/>
      <c r="T591" s="41"/>
      <c r="U591" s="41"/>
      <c r="V591" s="41"/>
      <c r="W591" s="41"/>
      <c r="X591" s="41"/>
      <c r="Y591" s="41"/>
      <c r="Z591" s="41"/>
      <c r="AA591" s="42"/>
      <c r="AC591" s="5"/>
    </row>
    <row r="592" spans="1:29" s="3" customFormat="1" ht="20.25" customHeight="1" x14ac:dyDescent="0.15">
      <c r="A592" s="398" t="s">
        <v>80</v>
      </c>
      <c r="B592" s="398"/>
      <c r="C592" s="52" t="s">
        <v>116</v>
      </c>
      <c r="D592" s="33"/>
      <c r="E592" s="33"/>
      <c r="F592" s="33"/>
      <c r="G592" s="33"/>
      <c r="H592" s="33"/>
      <c r="I592" s="33"/>
      <c r="J592" s="33"/>
      <c r="K592" s="33"/>
      <c r="L592" s="33"/>
      <c r="M592" s="33"/>
      <c r="N592" s="33"/>
      <c r="O592" s="33"/>
      <c r="P592" s="33"/>
      <c r="S592" s="33"/>
      <c r="T592" s="33"/>
      <c r="U592" s="33"/>
      <c r="V592" s="33"/>
      <c r="W592" s="33"/>
      <c r="X592" s="33"/>
      <c r="Y592" s="33"/>
      <c r="Z592" s="33"/>
      <c r="AA592" s="40"/>
      <c r="AC592" s="5"/>
    </row>
    <row r="593" spans="1:29" s="3" customFormat="1" ht="20.25" customHeight="1" x14ac:dyDescent="0.15">
      <c r="A593" s="398"/>
      <c r="B593" s="398"/>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c r="AA593" s="42"/>
      <c r="AC593" s="5"/>
    </row>
    <row r="594" spans="1:29" s="3" customFormat="1" ht="7.5" customHeight="1" x14ac:dyDescent="0.15">
      <c r="A594" s="47"/>
      <c r="B594" s="47"/>
      <c r="AC594" s="5"/>
    </row>
    <row r="595" spans="1:29" s="3" customFormat="1" ht="14.25" customHeight="1" x14ac:dyDescent="0.15">
      <c r="A595" s="48" t="s">
        <v>5</v>
      </c>
      <c r="AC595" s="5"/>
    </row>
    <row r="596" spans="1:29" s="3" customFormat="1" ht="14.25" customHeight="1" x14ac:dyDescent="0.15">
      <c r="A596" s="48" t="s">
        <v>128</v>
      </c>
      <c r="AC596" s="5"/>
    </row>
    <row r="597" spans="1:29" s="3" customFormat="1" ht="14.25" customHeight="1" x14ac:dyDescent="0.15">
      <c r="A597" s="48" t="s">
        <v>119</v>
      </c>
      <c r="AC597" s="5"/>
    </row>
    <row r="598" spans="1:29" s="3" customFormat="1" ht="14.25" customHeight="1" x14ac:dyDescent="0.15">
      <c r="A598" s="48"/>
      <c r="AC598" s="5"/>
    </row>
    <row r="599" spans="1:29" s="3" customFormat="1" ht="14.25" customHeight="1" x14ac:dyDescent="0.15">
      <c r="A599" s="48"/>
      <c r="AC599" s="5"/>
    </row>
    <row r="600" spans="1:29" s="3" customFormat="1" ht="14.25" customHeight="1" x14ac:dyDescent="0.15">
      <c r="A600" s="47"/>
      <c r="B600" s="48"/>
      <c r="AC600" s="5"/>
    </row>
    <row r="601" spans="1:29" s="3" customFormat="1" ht="14.25" customHeight="1" x14ac:dyDescent="0.15">
      <c r="A601" s="47"/>
      <c r="B601" s="48"/>
      <c r="AC601" s="5"/>
    </row>
    <row r="602" spans="1:29" s="3" customFormat="1" ht="22.5" customHeight="1" x14ac:dyDescent="0.15">
      <c r="A602" s="458" t="s">
        <v>6</v>
      </c>
      <c r="B602" s="458"/>
      <c r="C602" s="458"/>
      <c r="D602" s="458"/>
      <c r="E602" s="458"/>
      <c r="F602" s="458"/>
      <c r="G602" s="458"/>
      <c r="H602" s="458"/>
      <c r="I602" s="458"/>
      <c r="J602" s="458"/>
      <c r="K602" s="458"/>
      <c r="L602" s="458"/>
      <c r="M602" s="458"/>
      <c r="N602" s="458"/>
      <c r="O602" s="458"/>
      <c r="P602" s="458"/>
      <c r="Q602" s="458"/>
      <c r="R602" s="458"/>
      <c r="S602" s="458"/>
      <c r="T602" s="458"/>
      <c r="U602" s="458"/>
      <c r="V602" s="458"/>
      <c r="W602" s="458"/>
      <c r="X602" s="458"/>
      <c r="Y602" s="458"/>
      <c r="Z602" s="458"/>
      <c r="AA602" s="458"/>
      <c r="AC602" s="5"/>
    </row>
    <row r="603" spans="1:29" s="3" customFormat="1" ht="13.5" customHeight="1" x14ac:dyDescent="0.15">
      <c r="A603" s="35"/>
      <c r="AC603" s="5"/>
    </row>
    <row r="604" spans="1:29" s="3" customFormat="1" ht="13.5" customHeight="1" x14ac:dyDescent="0.15">
      <c r="A604" s="35"/>
      <c r="AC604" s="5"/>
    </row>
    <row r="605" spans="1:29" s="3" customFormat="1" ht="13.5" customHeight="1" x14ac:dyDescent="0.15">
      <c r="A605" s="35"/>
      <c r="AC605" s="5"/>
    </row>
    <row r="606" spans="1:29" s="3" customFormat="1" ht="13.5" customHeight="1" x14ac:dyDescent="0.15">
      <c r="A606" s="35"/>
      <c r="AC606" s="5"/>
    </row>
    <row r="607" spans="1:29" s="3" customFormat="1" ht="13.5" customHeight="1" x14ac:dyDescent="0.15">
      <c r="A607" s="35"/>
      <c r="AC607" s="5"/>
    </row>
    <row r="608" spans="1:29" s="3" customFormat="1" ht="13.5" customHeight="1" x14ac:dyDescent="0.15">
      <c r="A608" s="35"/>
      <c r="AC608" s="5"/>
    </row>
    <row r="609" spans="1:44" s="3" customFormat="1" ht="13.5" customHeight="1" x14ac:dyDescent="0.15">
      <c r="A609" s="35"/>
      <c r="AC609" s="5"/>
    </row>
    <row r="610" spans="1:44" s="3" customFormat="1" ht="13.5" customHeight="1" x14ac:dyDescent="0.15">
      <c r="A610" s="35"/>
      <c r="AC610" s="5"/>
    </row>
    <row r="611" spans="1:44" s="3" customFormat="1" ht="17.25" customHeight="1" x14ac:dyDescent="0.15">
      <c r="A611" s="4"/>
      <c r="B611" s="5"/>
      <c r="C611" s="5"/>
      <c r="D611" s="5"/>
      <c r="E611" s="5"/>
      <c r="F611" s="5"/>
      <c r="G611" s="5"/>
      <c r="H611" s="5"/>
      <c r="I611" s="5"/>
      <c r="J611" s="5"/>
      <c r="K611" s="5"/>
      <c r="L611" s="5"/>
      <c r="O611" s="34"/>
      <c r="R611" s="34"/>
      <c r="U611" s="34"/>
      <c r="V611" s="5"/>
      <c r="W611" s="5"/>
      <c r="X611" s="5"/>
      <c r="Y611" s="5"/>
      <c r="Z611" s="5"/>
      <c r="AA611" s="18"/>
      <c r="AB611" s="7"/>
      <c r="AC611" s="7"/>
      <c r="AD611" s="7"/>
      <c r="AE611" s="7"/>
      <c r="AF611" s="7"/>
      <c r="AG611" s="7"/>
      <c r="AH611" s="7"/>
      <c r="AI611" s="7"/>
      <c r="AJ611" s="7"/>
      <c r="AK611" s="7"/>
      <c r="AL611" s="7"/>
      <c r="AO611" s="34"/>
      <c r="AR611" s="34"/>
    </row>
  </sheetData>
  <mergeCells count="227">
    <mergeCell ref="C564:N564"/>
    <mergeCell ref="C566:N566"/>
    <mergeCell ref="C524:M524"/>
    <mergeCell ref="C531:M531"/>
    <mergeCell ref="C532:M532"/>
    <mergeCell ref="C533:M533"/>
    <mergeCell ref="C534:M534"/>
    <mergeCell ref="C535:M535"/>
    <mergeCell ref="C536:M536"/>
    <mergeCell ref="C518:M518"/>
    <mergeCell ref="C471:M471"/>
    <mergeCell ref="C472:M472"/>
    <mergeCell ref="B487:AA487"/>
    <mergeCell ref="C316:N316"/>
    <mergeCell ref="C317:N317"/>
    <mergeCell ref="C299:N299"/>
    <mergeCell ref="C300:N300"/>
    <mergeCell ref="C563:N563"/>
    <mergeCell ref="D399:N399"/>
    <mergeCell ref="D400:N400"/>
    <mergeCell ref="D401:N401"/>
    <mergeCell ref="D402:N402"/>
    <mergeCell ref="D403:N403"/>
    <mergeCell ref="D404:N404"/>
    <mergeCell ref="D405:N405"/>
    <mergeCell ref="C466:M466"/>
    <mergeCell ref="C467:M467"/>
    <mergeCell ref="C301:N301"/>
    <mergeCell ref="C306:N306"/>
    <mergeCell ref="C362:N362"/>
    <mergeCell ref="C363:N363"/>
    <mergeCell ref="B337:AB338"/>
    <mergeCell ref="C318:N318"/>
    <mergeCell ref="A602:AA602"/>
    <mergeCell ref="A581:B582"/>
    <mergeCell ref="A583:B584"/>
    <mergeCell ref="A590:B591"/>
    <mergeCell ref="O590:P591"/>
    <mergeCell ref="A592:B593"/>
    <mergeCell ref="B112:AA114"/>
    <mergeCell ref="N204:O204"/>
    <mergeCell ref="B189:I189"/>
    <mergeCell ref="N150:O150"/>
    <mergeCell ref="B134:AA135"/>
    <mergeCell ref="B151:I151"/>
    <mergeCell ref="J168:K168"/>
    <mergeCell ref="L168:M168"/>
    <mergeCell ref="N168:O168"/>
    <mergeCell ref="B191:AB191"/>
    <mergeCell ref="B169:I169"/>
    <mergeCell ref="J204:K204"/>
    <mergeCell ref="L204:M204"/>
    <mergeCell ref="B153:AA154"/>
    <mergeCell ref="B171:AA172"/>
    <mergeCell ref="B207:AA208"/>
    <mergeCell ref="N188:O188"/>
    <mergeCell ref="D406:N406"/>
    <mergeCell ref="B3:AA3"/>
    <mergeCell ref="B4:AA4"/>
    <mergeCell ref="A16:AA16"/>
    <mergeCell ref="C29:G29"/>
    <mergeCell ref="C32:G32"/>
    <mergeCell ref="B9:AA11"/>
    <mergeCell ref="B40:AA40"/>
    <mergeCell ref="J188:K188"/>
    <mergeCell ref="L188:M188"/>
    <mergeCell ref="A56:AA58"/>
    <mergeCell ref="A587:B589"/>
    <mergeCell ref="C258:J258"/>
    <mergeCell ref="C259:J259"/>
    <mergeCell ref="B225:AA226"/>
    <mergeCell ref="B232:AA233"/>
    <mergeCell ref="C236:L236"/>
    <mergeCell ref="C254:J254"/>
    <mergeCell ref="C255:J255"/>
    <mergeCell ref="C256:J256"/>
    <mergeCell ref="A573:AB573"/>
    <mergeCell ref="D407:N407"/>
    <mergeCell ref="C473:M473"/>
    <mergeCell ref="C557:N557"/>
    <mergeCell ref="C558:N558"/>
    <mergeCell ref="C539:M539"/>
    <mergeCell ref="C559:N559"/>
    <mergeCell ref="C560:N560"/>
    <mergeCell ref="C561:N561"/>
    <mergeCell ref="C546:N546"/>
    <mergeCell ref="C547:N547"/>
    <mergeCell ref="C548:N548"/>
    <mergeCell ref="C549:N549"/>
    <mergeCell ref="C537:M537"/>
    <mergeCell ref="C538:M538"/>
    <mergeCell ref="A585:B586"/>
    <mergeCell ref="A575:AA577"/>
    <mergeCell ref="B527:AA527"/>
    <mergeCell ref="C562:N562"/>
    <mergeCell ref="A391:AB391"/>
    <mergeCell ref="C440:L440"/>
    <mergeCell ref="C441:L441"/>
    <mergeCell ref="C393:AA394"/>
    <mergeCell ref="C359:N359"/>
    <mergeCell ref="C360:N360"/>
    <mergeCell ref="C361:N361"/>
    <mergeCell ref="B395:AA395"/>
    <mergeCell ref="A368:AB368"/>
    <mergeCell ref="C379:AA380"/>
    <mergeCell ref="A449:AB449"/>
    <mergeCell ref="A579:B580"/>
    <mergeCell ref="B541:AA541"/>
    <mergeCell ref="C554:N554"/>
    <mergeCell ref="C555:N555"/>
    <mergeCell ref="C556:N556"/>
    <mergeCell ref="C550:N550"/>
    <mergeCell ref="C551:N551"/>
    <mergeCell ref="C552:N552"/>
    <mergeCell ref="C553:N553"/>
    <mergeCell ref="C319:N319"/>
    <mergeCell ref="C320:N320"/>
    <mergeCell ref="B322:AA323"/>
    <mergeCell ref="A335:AB335"/>
    <mergeCell ref="B344:AA345"/>
    <mergeCell ref="C358:N358"/>
    <mergeCell ref="C303:N303"/>
    <mergeCell ref="C304:N304"/>
    <mergeCell ref="C305:N305"/>
    <mergeCell ref="C313:N313"/>
    <mergeCell ref="C314:N314"/>
    <mergeCell ref="C315:N315"/>
    <mergeCell ref="C298:N298"/>
    <mergeCell ref="C247:L247"/>
    <mergeCell ref="A278:AB278"/>
    <mergeCell ref="B280:AA280"/>
    <mergeCell ref="C253:K253"/>
    <mergeCell ref="A60:AB60"/>
    <mergeCell ref="A110:AB110"/>
    <mergeCell ref="I129:J129"/>
    <mergeCell ref="K129:L129"/>
    <mergeCell ref="M129:N129"/>
    <mergeCell ref="J150:K150"/>
    <mergeCell ref="L150:M150"/>
    <mergeCell ref="B205:I205"/>
    <mergeCell ref="J219:K219"/>
    <mergeCell ref="L219:M219"/>
    <mergeCell ref="C240:J240"/>
    <mergeCell ref="N219:O219"/>
    <mergeCell ref="A223:AB223"/>
    <mergeCell ref="B220:I220"/>
    <mergeCell ref="C257:J257"/>
    <mergeCell ref="B249:AA250"/>
    <mergeCell ref="C409:AA410"/>
    <mergeCell ref="B411:AA411"/>
    <mergeCell ref="B427:AA428"/>
    <mergeCell ref="B436:AA437"/>
    <mergeCell ref="A434:AB434"/>
    <mergeCell ref="C237:J237"/>
    <mergeCell ref="C238:J238"/>
    <mergeCell ref="C364:N364"/>
    <mergeCell ref="C365:N365"/>
    <mergeCell ref="B353:AA353"/>
    <mergeCell ref="C366:N366"/>
    <mergeCell ref="B282:AA283"/>
    <mergeCell ref="A290:AB290"/>
    <mergeCell ref="C241:J241"/>
    <mergeCell ref="C239:J239"/>
    <mergeCell ref="B261:AA262"/>
    <mergeCell ref="C242:L242"/>
    <mergeCell ref="C243:J243"/>
    <mergeCell ref="C244:J244"/>
    <mergeCell ref="C245:J245"/>
    <mergeCell ref="C246:L246"/>
    <mergeCell ref="C302:N302"/>
    <mergeCell ref="B292:AA293"/>
    <mergeCell ref="C297:N297"/>
    <mergeCell ref="C443:L443"/>
    <mergeCell ref="C444:L444"/>
    <mergeCell ref="C445:L445"/>
    <mergeCell ref="C468:M468"/>
    <mergeCell ref="C469:M469"/>
    <mergeCell ref="C470:M470"/>
    <mergeCell ref="C442:L442"/>
    <mergeCell ref="D414:N414"/>
    <mergeCell ref="D415:N415"/>
    <mergeCell ref="D416:N416"/>
    <mergeCell ref="D417:N417"/>
    <mergeCell ref="D418:N418"/>
    <mergeCell ref="D419:N419"/>
    <mergeCell ref="D420:N420"/>
    <mergeCell ref="D421:N421"/>
    <mergeCell ref="D422:N422"/>
    <mergeCell ref="A425:AB425"/>
    <mergeCell ref="C480:M480"/>
    <mergeCell ref="C446:L446"/>
    <mergeCell ref="C455:M455"/>
    <mergeCell ref="C456:M456"/>
    <mergeCell ref="C457:M457"/>
    <mergeCell ref="C458:M458"/>
    <mergeCell ref="C459:M459"/>
    <mergeCell ref="C460:M460"/>
    <mergeCell ref="C474:M474"/>
    <mergeCell ref="C475:M475"/>
    <mergeCell ref="C476:M476"/>
    <mergeCell ref="C477:M477"/>
    <mergeCell ref="C478:M478"/>
    <mergeCell ref="C479:M479"/>
    <mergeCell ref="C522:M522"/>
    <mergeCell ref="C523:M523"/>
    <mergeCell ref="C504:M504"/>
    <mergeCell ref="C505:M505"/>
    <mergeCell ref="C506:M506"/>
    <mergeCell ref="C507:M507"/>
    <mergeCell ref="C508:M508"/>
    <mergeCell ref="C509:M509"/>
    <mergeCell ref="C491:M491"/>
    <mergeCell ref="B499:AA499"/>
    <mergeCell ref="B512:AA512"/>
    <mergeCell ref="C492:M492"/>
    <mergeCell ref="C493:M493"/>
    <mergeCell ref="C494:M494"/>
    <mergeCell ref="C495:M495"/>
    <mergeCell ref="C496:M496"/>
    <mergeCell ref="C497:M497"/>
    <mergeCell ref="C503:M503"/>
    <mergeCell ref="C519:M519"/>
    <mergeCell ref="C520:M520"/>
    <mergeCell ref="C521:M521"/>
    <mergeCell ref="C510:M510"/>
    <mergeCell ref="C516:M516"/>
    <mergeCell ref="C517:M517"/>
  </mergeCells>
  <phoneticPr fontId="4"/>
  <printOptions horizontalCentered="1"/>
  <pageMargins left="0.23622047244094491" right="0.23622047244094491" top="0.35433070866141736" bottom="0" header="0" footer="0"/>
  <pageSetup paperSize="9" scale="88" fitToHeight="0" orientation="portrait" useFirstPageNumber="1" horizontalDpi="300" verticalDpi="300" r:id="rId1"/>
  <headerFooter alignWithMargins="0">
    <oddFooter>&amp;C&amp;P</oddFooter>
  </headerFooter>
  <rowBreaks count="10" manualBreakCount="10">
    <brk id="54" max="27" man="1"/>
    <brk id="109" max="27" man="1"/>
    <brk id="169" max="27" man="1"/>
    <brk id="222" max="27" man="1"/>
    <brk id="277" max="27" man="1"/>
    <brk id="334" max="27" man="1"/>
    <brk id="390" max="27" man="1"/>
    <brk id="448" max="27" man="1"/>
    <brk id="486" max="27" man="1"/>
    <brk id="526" max="27" man="1"/>
  </rowBreaks>
  <colBreaks count="1" manualBreakCount="1">
    <brk id="2" max="60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973C-7E37-4685-B3F4-2BCE96E3F53F}">
  <dimension ref="A1:E7"/>
  <sheetViews>
    <sheetView workbookViewId="0">
      <selection activeCell="C17" sqref="C17"/>
    </sheetView>
  </sheetViews>
  <sheetFormatPr defaultColWidth="9" defaultRowHeight="15.75" x14ac:dyDescent="0.15"/>
  <cols>
    <col min="1" max="1" width="4.875" style="50" customWidth="1"/>
    <col min="2" max="2" width="39.75" style="50" customWidth="1"/>
    <col min="3" max="3" width="9" style="50"/>
    <col min="4" max="4" width="9.25" style="50" bestFit="1" customWidth="1"/>
    <col min="5" max="16384" width="9" style="50"/>
  </cols>
  <sheetData>
    <row r="1" spans="1:5" x14ac:dyDescent="0.15">
      <c r="A1" s="49"/>
      <c r="B1" s="49"/>
      <c r="C1" s="51"/>
      <c r="D1" s="51"/>
      <c r="E1" s="49"/>
    </row>
    <row r="2" spans="1:5" x14ac:dyDescent="0.15">
      <c r="A2" s="49"/>
      <c r="B2" s="49" t="s">
        <v>114</v>
      </c>
      <c r="C2" s="51"/>
      <c r="D2" s="49"/>
      <c r="E2" s="49"/>
    </row>
    <row r="3" spans="1:5" x14ac:dyDescent="0.15">
      <c r="A3" s="49"/>
      <c r="B3" s="49" t="s">
        <v>109</v>
      </c>
      <c r="C3" s="49"/>
      <c r="D3" s="49"/>
      <c r="E3" s="49"/>
    </row>
    <row r="4" spans="1:5" x14ac:dyDescent="0.15">
      <c r="A4" s="49"/>
      <c r="B4" s="49" t="s">
        <v>110</v>
      </c>
      <c r="C4" s="49"/>
      <c r="D4" s="49"/>
      <c r="E4" s="49"/>
    </row>
    <row r="5" spans="1:5" x14ac:dyDescent="0.15">
      <c r="A5" s="49"/>
      <c r="B5" s="49" t="s">
        <v>111</v>
      </c>
      <c r="C5" s="49"/>
      <c r="D5" s="49"/>
      <c r="E5" s="49"/>
    </row>
    <row r="6" spans="1:5" x14ac:dyDescent="0.15">
      <c r="A6" s="49"/>
      <c r="B6" s="49" t="s">
        <v>113</v>
      </c>
      <c r="C6" s="49"/>
      <c r="D6" s="49"/>
      <c r="E6" s="49"/>
    </row>
    <row r="7" spans="1:5" x14ac:dyDescent="0.15">
      <c r="A7" s="49"/>
      <c r="B7" s="49" t="s">
        <v>112</v>
      </c>
      <c r="C7" s="49"/>
      <c r="D7" s="49"/>
      <c r="E7" s="49"/>
    </row>
  </sheetData>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818D0-5011-4C20-8FD6-8AF5AC05C045}">
  <dimension ref="G1:AH6"/>
  <sheetViews>
    <sheetView showGridLines="0" view="pageBreakPreview" zoomScale="85" zoomScaleNormal="70" zoomScaleSheetLayoutView="85" workbookViewId="0">
      <selection activeCell="U18" sqref="U18"/>
    </sheetView>
  </sheetViews>
  <sheetFormatPr defaultColWidth="4.375" defaultRowHeight="18" customHeight="1" x14ac:dyDescent="0.15"/>
  <cols>
    <col min="1" max="7" width="4.375" style="169"/>
    <col min="8" max="8" width="2.625" style="167" customWidth="1"/>
    <col min="9" max="9" width="5.125" style="168" customWidth="1"/>
    <col min="10" max="34" width="4.25" style="169" customWidth="1"/>
    <col min="35" max="16384" width="4.375" style="169"/>
  </cols>
  <sheetData>
    <row r="1" spans="7:34" s="173" customFormat="1" ht="15" customHeight="1" x14ac:dyDescent="0.15">
      <c r="H1" s="174"/>
      <c r="J1" s="175"/>
      <c r="L1" s="175"/>
      <c r="N1" s="175"/>
      <c r="O1" s="175"/>
      <c r="P1" s="175"/>
      <c r="Q1" s="175"/>
      <c r="R1" s="175"/>
      <c r="S1" s="175"/>
      <c r="T1" s="175"/>
      <c r="U1" s="175"/>
      <c r="V1" s="175"/>
      <c r="W1" s="175"/>
      <c r="X1" s="175"/>
      <c r="Y1" s="175"/>
      <c r="Z1" s="175"/>
      <c r="AA1" s="175"/>
      <c r="AB1" s="175"/>
      <c r="AC1" s="175"/>
      <c r="AE1" s="175"/>
      <c r="AG1" s="175"/>
    </row>
    <row r="2" spans="7:34" s="173" customFormat="1" ht="15" customHeight="1" x14ac:dyDescent="0.15">
      <c r="G2" s="176" t="s">
        <v>692</v>
      </c>
      <c r="K2" s="176"/>
      <c r="L2" s="176"/>
      <c r="M2" s="176"/>
      <c r="N2" s="176"/>
      <c r="O2" s="176"/>
      <c r="P2" s="176"/>
      <c r="Q2" s="176"/>
      <c r="R2" s="176"/>
      <c r="S2" s="176"/>
      <c r="T2" s="176"/>
      <c r="U2" s="176"/>
      <c r="V2" s="176"/>
      <c r="W2" s="176"/>
      <c r="X2" s="176"/>
      <c r="Y2" s="176"/>
      <c r="Z2" s="176"/>
      <c r="AC2" s="176" t="s">
        <v>693</v>
      </c>
      <c r="AD2" s="176"/>
      <c r="AG2" s="175"/>
    </row>
    <row r="3" spans="7:34" ht="18" customHeight="1" x14ac:dyDescent="0.15">
      <c r="H3" s="171"/>
      <c r="I3" s="171"/>
      <c r="J3" s="459">
        <v>1</v>
      </c>
      <c r="K3" s="459"/>
      <c r="L3" s="459">
        <v>2</v>
      </c>
      <c r="M3" s="459"/>
      <c r="N3" s="459">
        <v>3</v>
      </c>
      <c r="O3" s="459"/>
      <c r="P3" s="459">
        <v>4</v>
      </c>
      <c r="Q3" s="459"/>
      <c r="R3" s="459">
        <v>5</v>
      </c>
      <c r="S3" s="459"/>
      <c r="T3" s="459">
        <v>6</v>
      </c>
      <c r="U3" s="459"/>
      <c r="V3" s="459">
        <v>7</v>
      </c>
      <c r="W3" s="459"/>
      <c r="X3" s="459">
        <v>8</v>
      </c>
      <c r="Y3" s="459"/>
      <c r="Z3" s="459">
        <v>9</v>
      </c>
      <c r="AA3" s="459"/>
      <c r="AB3" s="459">
        <v>10</v>
      </c>
      <c r="AC3" s="459"/>
      <c r="AD3" s="176"/>
    </row>
    <row r="4" spans="7:34" ht="6" customHeight="1" x14ac:dyDescent="0.15">
      <c r="H4" s="171"/>
      <c r="I4" s="169"/>
      <c r="J4" s="177"/>
      <c r="K4" s="178"/>
      <c r="L4" s="177"/>
      <c r="M4" s="178"/>
      <c r="N4" s="177"/>
      <c r="O4" s="178"/>
      <c r="P4" s="177"/>
      <c r="Q4" s="178"/>
      <c r="R4" s="177"/>
      <c r="S4" s="178"/>
      <c r="T4" s="177"/>
      <c r="U4" s="178"/>
      <c r="V4" s="177"/>
      <c r="W4" s="178"/>
      <c r="X4" s="177"/>
      <c r="Y4" s="178"/>
      <c r="Z4" s="177"/>
      <c r="AA4" s="178"/>
      <c r="AB4" s="177"/>
      <c r="AC4" s="178"/>
      <c r="AD4" s="176"/>
    </row>
    <row r="5" spans="7:34" ht="6" customHeight="1" x14ac:dyDescent="0.15">
      <c r="H5" s="170"/>
      <c r="I5" s="169"/>
      <c r="J5" s="179"/>
      <c r="K5" s="176"/>
      <c r="L5" s="179"/>
      <c r="M5" s="176"/>
      <c r="N5" s="179"/>
      <c r="O5" s="176"/>
      <c r="P5" s="179"/>
      <c r="Q5" s="176"/>
      <c r="R5" s="179"/>
      <c r="S5" s="176"/>
      <c r="T5" s="179"/>
      <c r="U5" s="176"/>
      <c r="V5" s="179"/>
      <c r="W5" s="176"/>
      <c r="X5" s="179"/>
      <c r="Y5" s="176"/>
      <c r="Z5" s="179"/>
      <c r="AA5" s="176"/>
      <c r="AB5" s="179"/>
      <c r="AC5" s="176"/>
      <c r="AD5" s="176"/>
    </row>
    <row r="6" spans="7:34" s="172" customFormat="1" ht="18" customHeight="1" x14ac:dyDescent="0.15">
      <c r="H6" s="170"/>
      <c r="I6" s="169"/>
      <c r="J6" s="176"/>
      <c r="K6" s="176"/>
      <c r="L6" s="176"/>
      <c r="M6" s="176"/>
      <c r="N6" s="176"/>
      <c r="O6" s="176"/>
      <c r="P6" s="176"/>
      <c r="Q6" s="176"/>
      <c r="R6" s="176"/>
      <c r="S6" s="180"/>
      <c r="T6" s="176"/>
      <c r="U6" s="176"/>
      <c r="V6" s="176"/>
      <c r="W6" s="176"/>
      <c r="X6" s="176"/>
      <c r="Y6" s="176"/>
      <c r="Z6" s="176"/>
      <c r="AA6" s="176"/>
      <c r="AB6" s="176"/>
      <c r="AC6" s="176"/>
      <c r="AD6" s="181"/>
      <c r="AG6" s="169"/>
      <c r="AH6" s="169"/>
    </row>
  </sheetData>
  <mergeCells count="10">
    <mergeCell ref="V3:W3"/>
    <mergeCell ref="X3:Y3"/>
    <mergeCell ref="Z3:AA3"/>
    <mergeCell ref="AB3:AC3"/>
    <mergeCell ref="J3:K3"/>
    <mergeCell ref="L3:M3"/>
    <mergeCell ref="N3:O3"/>
    <mergeCell ref="P3:Q3"/>
    <mergeCell ref="R3:S3"/>
    <mergeCell ref="T3:U3"/>
  </mergeCells>
  <phoneticPr fontId="4"/>
  <pageMargins left="0.51181102362204722" right="0.19685039370078741" top="0.27559055118110237" bottom="0.19685039370078741" header="0" footer="0"/>
  <pageSetup paperSize="9" scale="76" orientation="portrait" r:id="rId1"/>
  <headerFooter>
    <oddFooter>&amp;C&amp;P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回答用紙</vt:lpstr>
      <vt:lpstr>市区町村コード</vt:lpstr>
      <vt:lpstr>選択肢リスト</vt:lpstr>
      <vt:lpstr>2022調査票</vt:lpstr>
      <vt:lpstr>2021調査票</vt:lpstr>
      <vt:lpstr>校正チェック表</vt:lpstr>
      <vt:lpstr>scale</vt:lpstr>
      <vt:lpstr>'2021調査票'!Print_Area</vt:lpstr>
      <vt:lpstr>'2022調査票'!Print_Area</vt:lpstr>
      <vt:lpstr>scale!Print_Area</vt:lpstr>
      <vt:lpstr>回答用紙!Print_Area</vt:lpstr>
      <vt:lpstr>市区町村コード!Print_Area</vt:lpstr>
      <vt:lpstr>都道府県</vt:lpstr>
    </vt:vector>
  </TitlesOfParts>
  <Company>(株)日本能率協会総合研究所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T.fukashiro</dc:creator>
  <cp:lastModifiedBy>牧野 光昭</cp:lastModifiedBy>
  <cp:lastPrinted>2024-12-03T02:01:58Z</cp:lastPrinted>
  <dcterms:created xsi:type="dcterms:W3CDTF">2012-07-18T03:54:16Z</dcterms:created>
  <dcterms:modified xsi:type="dcterms:W3CDTF">2025-02-12T07:27:34Z</dcterms:modified>
</cp:coreProperties>
</file>